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250" activeTab="0"/>
  </bookViews>
  <sheets>
    <sheet name="2015-2016" sheetId="1" r:id="rId1"/>
    <sheet name="2014" sheetId="2" r:id="rId2"/>
  </sheets>
  <definedNames>
    <definedName name="_xlnm.Print_Area" localSheetId="1">'2014'!$A$1:$G$81</definedName>
  </definedNames>
  <calcPr fullCalcOnLoad="1"/>
</workbook>
</file>

<file path=xl/sharedStrings.xml><?xml version="1.0" encoding="utf-8"?>
<sst xmlns="http://schemas.openxmlformats.org/spreadsheetml/2006/main" count="566" uniqueCount="161">
  <si>
    <t xml:space="preserve">к решению Совета </t>
  </si>
  <si>
    <t>НАИМЕНОВАНИЕ</t>
  </si>
  <si>
    <t>Р  А  С  Х  О  Д  Ы</t>
  </si>
  <si>
    <t>ИТОГО РАСХОДОВ:</t>
  </si>
  <si>
    <t>01</t>
  </si>
  <si>
    <t>03</t>
  </si>
  <si>
    <t>02</t>
  </si>
  <si>
    <t>04</t>
  </si>
  <si>
    <t>07</t>
  </si>
  <si>
    <t>11</t>
  </si>
  <si>
    <t>Код главного распорядителя средств местного бюджета</t>
  </si>
  <si>
    <t>12</t>
  </si>
  <si>
    <t>05</t>
  </si>
  <si>
    <t>08</t>
  </si>
  <si>
    <t>09</t>
  </si>
  <si>
    <t>народных депутатов города Струнино</t>
  </si>
  <si>
    <t>Администрация города Струнино Александровского района</t>
  </si>
  <si>
    <t>13</t>
  </si>
  <si>
    <t>100</t>
  </si>
  <si>
    <t>9990011</t>
  </si>
  <si>
    <t>9990019</t>
  </si>
  <si>
    <t>200</t>
  </si>
  <si>
    <t>800</t>
  </si>
  <si>
    <t>9990Г11</t>
  </si>
  <si>
    <t>9992020</t>
  </si>
  <si>
    <t>500</t>
  </si>
  <si>
    <t>0102001</t>
  </si>
  <si>
    <t>0202002</t>
  </si>
  <si>
    <t>Расходы на обеспечение деятельности (оказание услуг) государственных учреждений в рамках программы "Комплексные меры профилактики правонарушений в городе Струнино на 2014-2016 годы"(Закупка товаров, работ и услуг для муниципальных нужд)</t>
  </si>
  <si>
    <t>9992026</t>
  </si>
  <si>
    <t>0402004</t>
  </si>
  <si>
    <t>0502005</t>
  </si>
  <si>
    <t>0802008</t>
  </si>
  <si>
    <t>300</t>
  </si>
  <si>
    <t>0902009</t>
  </si>
  <si>
    <t>9992025</t>
  </si>
  <si>
    <t>1102011</t>
  </si>
  <si>
    <t>9990027</t>
  </si>
  <si>
    <t>99Д6059</t>
  </si>
  <si>
    <t>600</t>
  </si>
  <si>
    <t>1207012</t>
  </si>
  <si>
    <t>99Б6059</t>
  </si>
  <si>
    <t>1307013</t>
  </si>
  <si>
    <t>1402014</t>
  </si>
  <si>
    <t>1502015</t>
  </si>
  <si>
    <t>9995146</t>
  </si>
  <si>
    <t>10</t>
  </si>
  <si>
    <t>99П0028</t>
  </si>
  <si>
    <t>1601016</t>
  </si>
  <si>
    <t>9997015</t>
  </si>
  <si>
    <t>99Ш2029</t>
  </si>
  <si>
    <t>9992030</t>
  </si>
  <si>
    <t>06</t>
  </si>
  <si>
    <t>9992031</t>
  </si>
  <si>
    <t>1702017</t>
  </si>
  <si>
    <t>99Ц6059</t>
  </si>
  <si>
    <t>9992033</t>
  </si>
  <si>
    <t>9992034</t>
  </si>
  <si>
    <t>700</t>
  </si>
  <si>
    <t>20И7035</t>
  </si>
  <si>
    <t>9991Ф05</t>
  </si>
  <si>
    <t>9991032</t>
  </si>
  <si>
    <t>18Ф1018</t>
  </si>
  <si>
    <t>9991Ж01</t>
  </si>
  <si>
    <t>План на 2015 год</t>
  </si>
  <si>
    <t>План на 2016 год</t>
  </si>
  <si>
    <t>Приложение № 10</t>
  </si>
  <si>
    <t>Приложение № 11</t>
  </si>
  <si>
    <t>расходов  бюджета города Струнино на 2014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</si>
  <si>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</t>
  </si>
  <si>
    <t>расходов  бюджета города Струнино на 2015 - 2016 год</t>
  </si>
  <si>
    <t>ЦСР</t>
  </si>
  <si>
    <t>ВР</t>
  </si>
  <si>
    <t>Рз</t>
  </si>
  <si>
    <t>ПР</t>
  </si>
  <si>
    <t>Непрограммные расходы органов исполнительной власти</t>
  </si>
  <si>
    <t>9990000</t>
  </si>
  <si>
    <t>9992027</t>
  </si>
  <si>
    <t>9995118</t>
  </si>
  <si>
    <t>Расходы на обеспечение деятельности (оказание услуг) государственных учреждений в рамках программы "Пожарная безопасность  на 2014-2016 годы муниципального образования город Струнино Александровского района Владимирской области" (Закупка товаров, работ и услуг для муниципальных нужд)</t>
  </si>
  <si>
    <t>Расходы на обеспечение деятельности (оказание услуг) государственных учреждений в рамках программы "Создание автоматизированной системы ведения государственного земельного кадастра и государственного учета объектов недвижимости в городе Струнино Александровского района на 2014-2016годы" (Закупка товаров, работ и услуг для муниципальных нужд)</t>
  </si>
  <si>
    <t>Расходы на обеспечение деятельности (оказание услуг) государственных учреждений в рамках программы "Содействие развитию малого и среднего предпринимательства в муниципальном образовании город Струнино на 2014-2016годы" (Закупка товаров, работ и услуг для муниципальных нужд)</t>
  </si>
  <si>
    <t>Обеспечение мероприятий по капитальному ремонту многоквартирных домов  в рамках программы "Переселение граждан из аварийного жилищного фонда с учетом необходимости развития малоэтажного жилищного строительства в 2013-2015 годах" (Социальное обеспечение и иные выплаты населению)</t>
  </si>
  <si>
    <t>Обеспечение мероприятий по капитальному ремонту многоквартирных домов  в рамках программы "Капитальный ремонт муниципального имущества сферы жилищно-коммунального хозяйства и повышение надежности обеспечения коммунальными услугами населения муниципального образования город Струнино на 2014-2016годы"(Закупка товаров, работ и услуг для муниципальных нужд)</t>
  </si>
  <si>
    <t>Обеспечение мероприятий по багоустройству  в рамках программы "Внешнее благоустройство и совершенствование архитектурно-художественного облика муниципального образования город Струнино 2014-2016годы"(Закупка товаров, работ и услуг для муниципальных нужд)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</si>
  <si>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(Межбюджетные трансферты)</t>
  </si>
  <si>
    <t>Расходы на обеспечение деятельности (оказание услуг) дома культуры города Струнино  в рамках программы "Развитие культуры,молодежной и семейной политики в муниципальном образовании город Струнино на 2014-2016годы" (Предоствление субсидий бюджетным учреждениям)</t>
  </si>
  <si>
    <t>Расходы на обеспечение деятельности (оказание услуг) централизованной библиотечной системы города Струнино  в рамках программы "Модернизация библиотек города Струнино на 2014-2016годы" (Предоствление субсидий бюджетным учреждениям)</t>
  </si>
  <si>
    <t>Расходы на социальное обеспечение населения  и осуществление иных выплат населению в рамках программы "О предоставлении дополнительных субсидий на оплату коммунальных услуг"  (Социальное обеспечение и иные выплаты населению)</t>
  </si>
  <si>
    <t>Расходы на обеспечение функций государственных органов в рамках программы "Социальная поддержка населения муниципального образования город Струнино на 2014-2016годы" (Закупка товаров, работ и услуг для муниципальных нужд)</t>
  </si>
  <si>
    <t>Расходы на выплаты по оплате труда высшего должностного лица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управления)</t>
  </si>
  <si>
    <t>Расходы на выплаты по оплате труда работников государственных органов в рамках непрограммных расходов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управления)</t>
  </si>
  <si>
    <t>Расходы на обеспечение функций государственных органов в рамках непрограммных расходов органов исполнительной власти (Закупка товаров, работ и услуг для муниципальных нужд)</t>
  </si>
  <si>
    <t>Расходы на обеспечение функций государственных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</si>
  <si>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главы местной администрации муниципального образования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управления)</t>
  </si>
  <si>
    <t>Резервный фонд местной администрации в рамках непрограммных расходов органов исполнительной власти (Иные бюджетные ассигнования)</t>
  </si>
  <si>
    <t>Осуществление первичного воинского учета на территориях, где отсутствуют военные комиссариаты врамках непрограммных расходов органов исполнительной власти(Межбюджетные трансферты)</t>
  </si>
  <si>
    <t>Расходы на обеспечение деятельности (оказание услуг) в рамках непрограммных расходов по реконструкция и капитальный ремонт автомобильных дорог общего пользования местного значения и искусственных сооружений на них (Закупка товаров, работ и услуг для муниципальных нужд)</t>
  </si>
  <si>
    <t>Обеспечение мероприятий по уличному освещению  в рамках  непрограммных расходов органов исполнительной власти (Закупка товаров, работ и услуг для муниципальных нужд)</t>
  </si>
  <si>
    <t>Обеспечение мероприятий по благоустройству города Струнино в рамках  непрограммных расходов органов исполнительной власти (Закупка товаров, работ и услуг для муниципальных нужд)</t>
  </si>
  <si>
    <t>Расходы на обеспечение функций государственных органов в рамках непрограммных расходов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управления)</t>
  </si>
  <si>
    <t>Расходы на обеспечение функций государственных органов в рамках непрограммных расходов органов исполнительной власти  (Закупка товаров, работ и услуг для муниципальных нужд)</t>
  </si>
  <si>
    <t>Расходы на обеспечение функций государственных органов в рамках непрограммных расходов органов исполнительной власти  (Иные межбюджетные ассигнования)</t>
  </si>
  <si>
    <t>Расходы на обеспечение деятельности (оказание услуг) дома культуры города Струнино в рамках непрограммных расходов (Предоствление субсидий бюджетным учреждениям)</t>
  </si>
  <si>
    <t>Расходы на обеспечение деятельности (оказание услуг)централизованной библиотечной системы города Струнино в рамках непрограммных расходов (Предоствление субсидий бюджетным учреждениям)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</si>
  <si>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рамказ непрограммных расходов органов исполнительной власти (Межбюджетные трансферты)</t>
  </si>
  <si>
    <t>Пенсия за выслугу лет государственным (муниципальным) служащим и лицам, замещавшим государственные (муниципальные) должности в рамках непрограммных расходов (Социальное обеспечение и иные выплаты населению)</t>
  </si>
  <si>
    <t>Расходы на социальное обеспечение населения  и осуществление иных выплат населению в рамках непрограммных расходов по предоставлению дополнительных субсидий на оплату коммунальных услуг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</si>
  <si>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</si>
  <si>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Расходы на социальное обеспечение населения  и осуществление иных выплат населению в рамках непрограммных расходов  (Социальное обеспечение и иные выплаты населению)</t>
  </si>
  <si>
    <t>Расходы на обеспечение функций государственных органов в рамках непрограммных расходов органов исполнительной власти в области социальной политики (Закупка товаров, работ и услуг для муниципальных нужд)</t>
  </si>
  <si>
    <t>Расходы на обеспечение функций государственных органов в рамках непрограммных расходов органов исполнительной власти  в части размещения информации в средствах массовой информации(Закупка товаров, работ и услуг для муниципальных нужд)</t>
  </si>
  <si>
    <t>Процентные платежи по государственному (муниципальному) долгу в рамках непрограммных расходов органов исполнительной власти (Обслуживание государственного (муниципального) фонда)</t>
  </si>
  <si>
    <t>План на 2014 год</t>
  </si>
  <si>
    <t>0100000</t>
  </si>
  <si>
    <t>Программа "Комплексные меры профилактики правонарушений в городе Струнино на 2014-2016 годы"</t>
  </si>
  <si>
    <t>Программа "Пожарная безопасность  на 2014-2016 годы муниципального образования город Струнино Александровского района Владимирской области"</t>
  </si>
  <si>
    <t>0200000</t>
  </si>
  <si>
    <t>Программа  "Создание автоматизированной системы ведения государственного земельного кадастра и государственного учета объектов недвижимости в городе Струнино Александровского района на 2014-2016годы"</t>
  </si>
  <si>
    <t>0400000</t>
  </si>
  <si>
    <t>Программа "Содействие развитию малого и среднего предпринимательства в муниципальном образовании город Струнино на 2014-2016годы"</t>
  </si>
  <si>
    <t>0500000</t>
  </si>
  <si>
    <t>Программа "Переселение граждан из аварийного жилищного фонда с учетом необходимости развития малоэтажного жилищного строительства в 2013-2015 годах"</t>
  </si>
  <si>
    <t>0800000</t>
  </si>
  <si>
    <t>0900000</t>
  </si>
  <si>
    <t>Программа "Капитальный ремонт муниципального имущества сферы жилищно-коммунального хозяйства и повышение надежности обеспечения коммунальными услугами населения муниципального образования город Струнино на 2014-2016годы"</t>
  </si>
  <si>
    <t>Программа "Внешнее благоустройство и совершенствование архитектурно-художественного облика муниципального образования город Струнино 2014-2016годы"</t>
  </si>
  <si>
    <t>1100000</t>
  </si>
  <si>
    <t>Подпрограмма "Обеспечение условий реализации Программы" государственной программы Владимирской области "Развитие культуры и туризма на 2014-2020 годы"</t>
  </si>
  <si>
    <t>1200000</t>
  </si>
  <si>
    <t>1300000</t>
  </si>
  <si>
    <t>1400000</t>
  </si>
  <si>
    <t>Программа "Развитие культуры,молодежной и семейной политики в муниципальном образовании город Струнино на 2014-2016годы"</t>
  </si>
  <si>
    <t>1500000</t>
  </si>
  <si>
    <t>Программа "Модернизация библиотек города Струнино на 2014-2016годы"</t>
  </si>
  <si>
    <t>2000000</t>
  </si>
  <si>
    <t>1600000</t>
  </si>
  <si>
    <t>Программа "О предоставлении дополнительных субсидий на оплату коммунальных услуг"</t>
  </si>
  <si>
    <t xml:space="preserve">Программа "Социальная поддержка населения муниципального образования город Струнино на 2014-2016годы" </t>
  </si>
  <si>
    <t>1700000</t>
  </si>
  <si>
    <t>1800000</t>
  </si>
  <si>
    <t>Программа "Развитие физической культуры и спорта муниципального образования город Струнино на 2014-2016 годы"</t>
  </si>
  <si>
    <t>9991Ж02</t>
  </si>
  <si>
    <t>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лет,в рамках непрограммных расходов органов исполнительной власти (Межбюджетные трансферты)</t>
  </si>
  <si>
    <t>0300000</t>
  </si>
  <si>
    <t>0302003</t>
  </si>
  <si>
    <t>Программа "Обеспечение территории муниципального образования город Струнино Александровского района Владимирской области документами территориального планирования, градостроительного зонирования и документацией на 2013-2014 годы"</t>
  </si>
  <si>
    <t>Расходы на обеспечение деятельности (оказание услуг) государственных учреждений в рамках программы "Обеспечение территории муниципального образования город Струнино Александровского района Владимирской области документами территориального планирования, градостроительного зонирования и документацией на 2013-2014 годы" (Закупка товаров, работ и услуг для муниципальных нужд)</t>
  </si>
  <si>
    <t>0600000</t>
  </si>
  <si>
    <t>0612006</t>
  </si>
  <si>
    <t>Муниципальная целевая программа "Социальное жилье на 2013-2015 годы"</t>
  </si>
  <si>
    <t>Расходы на обеспечение деятельности (оказание услуг) государственных учреждений в рамках программы "Социальное жилье на 2013-2015 годы" (Закупка товаров, работ и услуг для муниципальных нужд)</t>
  </si>
  <si>
    <t>Программная деятельность</t>
  </si>
  <si>
    <t>паправить</t>
  </si>
  <si>
    <t>Обеспечение мероприятий по благоустройству города Струнино в рамках  непрограммных расходов органов исполнительной власти (Закупка товаров, работ и услуг для муниципальных нужд-спецтехника)</t>
  </si>
  <si>
    <t>9990035</t>
  </si>
  <si>
    <t>Расходы на обеспечение деятельности (оказание услуг) государственных учреждений в рамках непрограммных расходов (Межбюджеьные трансферты)</t>
  </si>
  <si>
    <t>Расходы на обеспечение деятельности (оказание услуг) государственных (муниципальных) учреждений физической культуры и спорта в рамках непрограммных расходов (Предоствление субсидий бюджетным учреждениям)</t>
  </si>
  <si>
    <t>Расходы на обеспечение деятельности (оказание услуг) государственных (муниципальных) учреждений физической культуры и спорта в рамках непрограммных расходов  (Закупка товаров, работ и услуг для муниципальных нужд)</t>
  </si>
  <si>
    <t>Расходы на обеспечение деятельности (оказание услуг) государственных (муниципальных) учреждений физической культуры и спорта в рамках программы "Развитие физической культуры и спорта муниципального образования город Струнино на 2014-2016 годы"(Закупка товаров, работ и услуг для муниципальных нужд)</t>
  </si>
  <si>
    <t>от 16.12.2013г  № 63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</si>
</sst>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#,##0.0_р_."/>
    <numFmt numFmtId="169" formatCode="0.00000"/>
    <numFmt numFmtId="170" formatCode="0.0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Bodoni MT Condensed"/>
      <family val="1"/>
    </font>
    <font>
      <sz val="10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center" wrapText="1" shrinkToFit="1"/>
    </xf>
    <xf numFmtId="0" fontId="1" fillId="32" borderId="0" xfId="0" applyFont="1" applyFill="1" applyBorder="1" applyAlignment="1">
      <alignment horizontal="center" vertical="center" wrapText="1" shrinkToFit="1"/>
    </xf>
    <xf numFmtId="166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/>
    </xf>
    <xf numFmtId="0" fontId="11" fillId="0" borderId="10" xfId="0" applyFont="1" applyFill="1" applyBorder="1" applyAlignment="1">
      <alignment horizontal="left" vertical="top" wrapText="1"/>
    </xf>
    <xf numFmtId="167" fontId="2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Fill="1" applyBorder="1" applyAlignment="1">
      <alignment horizontal="right" vertical="top" shrinkToFit="1"/>
    </xf>
    <xf numFmtId="0" fontId="0" fillId="0" borderId="1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right" vertical="top" shrinkToFi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right"/>
    </xf>
    <xf numFmtId="177" fontId="17" fillId="32" borderId="10" xfId="0" applyNumberFormat="1" applyFont="1" applyFill="1" applyBorder="1" applyAlignment="1" quotePrefix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left" vertical="top" wrapText="1"/>
    </xf>
    <xf numFmtId="177" fontId="15" fillId="0" borderId="10" xfId="0" applyNumberFormat="1" applyFont="1" applyFill="1" applyBorder="1" applyAlignment="1">
      <alignment horizontal="right" vertical="top" shrinkToFit="1"/>
    </xf>
    <xf numFmtId="49" fontId="18" fillId="32" borderId="10" xfId="0" applyNumberFormat="1" applyFont="1" applyFill="1" applyBorder="1" applyAlignment="1" quotePrefix="1">
      <alignment horizontal="center" vertical="top" wrapText="1"/>
    </xf>
    <xf numFmtId="0" fontId="20" fillId="32" borderId="10" xfId="0" applyFont="1" applyFill="1" applyBorder="1" applyAlignment="1">
      <alignment horizontal="left" vertical="top" wrapText="1"/>
    </xf>
    <xf numFmtId="167" fontId="0" fillId="0" borderId="10" xfId="0" applyNumberFormat="1" applyFont="1" applyBorder="1" applyAlignment="1">
      <alignment horizontal="right" vertical="top" wrapText="1"/>
    </xf>
    <xf numFmtId="167" fontId="12" fillId="0" borderId="10" xfId="0" applyNumberFormat="1" applyFont="1" applyBorder="1" applyAlignment="1">
      <alignment horizontal="right" vertical="top" wrapText="1"/>
    </xf>
    <xf numFmtId="167" fontId="19" fillId="0" borderId="10" xfId="0" applyNumberFormat="1" applyFont="1" applyBorder="1" applyAlignment="1">
      <alignment horizontal="right" vertical="top" wrapText="1"/>
    </xf>
    <xf numFmtId="49" fontId="15" fillId="32" borderId="10" xfId="0" applyNumberFormat="1" applyFont="1" applyFill="1" applyBorder="1" applyAlignment="1">
      <alignment horizontal="center" vertical="top" wrapText="1"/>
    </xf>
    <xf numFmtId="49" fontId="17" fillId="32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5" fontId="0" fillId="0" borderId="0" xfId="0" applyNumberFormat="1" applyAlignment="1">
      <alignment horizontal="right"/>
    </xf>
    <xf numFmtId="0" fontId="16" fillId="32" borderId="0" xfId="0" applyFont="1" applyFill="1" applyAlignment="1">
      <alignment horizontal="center" wrapText="1"/>
    </xf>
    <xf numFmtId="165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9.75390625" style="0" customWidth="1"/>
    <col min="2" max="2" width="42.625" style="0" customWidth="1"/>
    <col min="3" max="3" width="10.125" style="0" customWidth="1"/>
    <col min="5" max="5" width="9.00390625" style="0" customWidth="1"/>
    <col min="6" max="6" width="9.875" style="0" customWidth="1"/>
    <col min="7" max="8" width="8.75390625" style="0" customWidth="1"/>
  </cols>
  <sheetData>
    <row r="1" spans="1:8" ht="12.75">
      <c r="A1" s="42"/>
      <c r="B1" s="43"/>
      <c r="C1" s="43"/>
      <c r="D1" s="71" t="s">
        <v>67</v>
      </c>
      <c r="E1" s="71"/>
      <c r="F1" s="71"/>
      <c r="G1" s="72"/>
      <c r="H1" s="44"/>
    </row>
    <row r="2" spans="1:8" ht="12.75">
      <c r="A2" s="45"/>
      <c r="B2" s="36"/>
      <c r="C2" s="36"/>
      <c r="D2" s="73" t="s">
        <v>0</v>
      </c>
      <c r="E2" s="73"/>
      <c r="F2" s="73"/>
      <c r="G2" s="74"/>
      <c r="H2" s="46"/>
    </row>
    <row r="3" spans="1:8" ht="12.75">
      <c r="A3" s="45"/>
      <c r="B3" s="36"/>
      <c r="C3" s="36"/>
      <c r="D3" s="73" t="s">
        <v>15</v>
      </c>
      <c r="E3" s="73"/>
      <c r="F3" s="73"/>
      <c r="G3" s="74"/>
      <c r="H3" s="46"/>
    </row>
    <row r="4" spans="1:8" ht="12.75">
      <c r="A4" s="45"/>
      <c r="B4" s="36"/>
      <c r="C4" s="36"/>
      <c r="D4" s="73" t="str">
        <f>'2014'!$E$4</f>
        <v>от 16.12.2013г  № 63</v>
      </c>
      <c r="E4" s="73"/>
      <c r="F4" s="73"/>
      <c r="G4" s="73"/>
      <c r="H4" s="47"/>
    </row>
    <row r="5" spans="1:8" ht="15.75">
      <c r="A5" s="45"/>
      <c r="B5" s="48"/>
      <c r="C5" s="48"/>
      <c r="D5" s="49"/>
      <c r="E5" s="49"/>
      <c r="F5" s="49"/>
      <c r="G5" s="50"/>
      <c r="H5" s="51"/>
    </row>
    <row r="6" spans="1:8" ht="67.5" customHeight="1">
      <c r="A6" s="45"/>
      <c r="B6" s="70" t="s">
        <v>69</v>
      </c>
      <c r="C6" s="70"/>
      <c r="D6" s="70"/>
      <c r="E6" s="70"/>
      <c r="F6" s="70"/>
      <c r="G6" s="70"/>
      <c r="H6" s="52"/>
    </row>
    <row r="7" spans="1:8" ht="15.75" customHeight="1">
      <c r="A7" s="45"/>
      <c r="B7" s="70" t="s">
        <v>70</v>
      </c>
      <c r="C7" s="70"/>
      <c r="D7" s="70"/>
      <c r="E7" s="70"/>
      <c r="F7" s="70"/>
      <c r="G7" s="70"/>
      <c r="H7" s="53"/>
    </row>
    <row r="8" spans="1:10" ht="89.25">
      <c r="A8" s="40" t="s">
        <v>10</v>
      </c>
      <c r="B8" s="39" t="s">
        <v>1</v>
      </c>
      <c r="C8" s="17" t="s">
        <v>71</v>
      </c>
      <c r="D8" s="17" t="s">
        <v>72</v>
      </c>
      <c r="E8" s="17" t="s">
        <v>73</v>
      </c>
      <c r="F8" s="17" t="s">
        <v>74</v>
      </c>
      <c r="G8" s="41" t="s">
        <v>64</v>
      </c>
      <c r="H8" s="41" t="s">
        <v>65</v>
      </c>
      <c r="J8" t="s">
        <v>153</v>
      </c>
    </row>
    <row r="9" spans="1:8" ht="14.25">
      <c r="A9" s="11"/>
      <c r="B9" s="4">
        <v>1</v>
      </c>
      <c r="C9" s="4">
        <v>2</v>
      </c>
      <c r="D9" s="5">
        <v>3</v>
      </c>
      <c r="E9" s="5">
        <v>4</v>
      </c>
      <c r="F9" s="5">
        <v>5</v>
      </c>
      <c r="G9" s="5">
        <v>6</v>
      </c>
      <c r="H9" s="5">
        <v>6</v>
      </c>
    </row>
    <row r="10" spans="1:8" ht="15.75">
      <c r="A10" s="11"/>
      <c r="B10" s="6" t="s">
        <v>2</v>
      </c>
      <c r="C10" s="6"/>
      <c r="D10" s="7"/>
      <c r="E10" s="7"/>
      <c r="F10" s="7"/>
      <c r="G10" s="8"/>
      <c r="H10" s="8"/>
    </row>
    <row r="11" spans="1:8" ht="31.5">
      <c r="A11" s="16">
        <v>703</v>
      </c>
      <c r="B11" s="13" t="s">
        <v>16</v>
      </c>
      <c r="C11" s="13"/>
      <c r="D11" s="12"/>
      <c r="E11" s="20"/>
      <c r="F11" s="19"/>
      <c r="G11" s="30"/>
      <c r="H11" s="30"/>
    </row>
    <row r="12" spans="1:8" ht="15.75">
      <c r="A12" s="16"/>
      <c r="B12" s="67" t="s">
        <v>152</v>
      </c>
      <c r="C12" s="13"/>
      <c r="D12" s="12"/>
      <c r="E12" s="20"/>
      <c r="F12" s="19"/>
      <c r="G12" s="30">
        <f>G13+G15+G17+G19+G21+G23+G25+G27+G29+G31+G33+G35+G37+G39</f>
        <v>15005</v>
      </c>
      <c r="H12" s="30">
        <f>H13+H15+H17+H19+H21+H23+H25+H27+H29+H31+H33+H35+H37+H39</f>
        <v>11014.099999999999</v>
      </c>
    </row>
    <row r="13" spans="1:8" ht="38.25">
      <c r="A13" s="16"/>
      <c r="B13" s="54" t="s">
        <v>115</v>
      </c>
      <c r="C13" s="55" t="s">
        <v>114</v>
      </c>
      <c r="D13" s="55"/>
      <c r="E13" s="20"/>
      <c r="F13" s="19"/>
      <c r="G13" s="30">
        <f>G14</f>
        <v>15</v>
      </c>
      <c r="H13" s="30">
        <f>H14</f>
        <v>200</v>
      </c>
    </row>
    <row r="14" spans="1:8" ht="81.75" customHeight="1">
      <c r="A14" s="16"/>
      <c r="B14" s="33" t="s">
        <v>28</v>
      </c>
      <c r="C14" s="34" t="s">
        <v>26</v>
      </c>
      <c r="D14" s="27" t="s">
        <v>21</v>
      </c>
      <c r="E14" s="27" t="s">
        <v>5</v>
      </c>
      <c r="F14" s="27" t="s">
        <v>6</v>
      </c>
      <c r="G14" s="62">
        <v>15</v>
      </c>
      <c r="H14" s="62">
        <v>200</v>
      </c>
    </row>
    <row r="15" spans="1:8" ht="63.75">
      <c r="A15" s="25"/>
      <c r="B15" s="58" t="s">
        <v>116</v>
      </c>
      <c r="C15" s="65" t="s">
        <v>117</v>
      </c>
      <c r="D15" s="27"/>
      <c r="E15" s="27"/>
      <c r="F15" s="27"/>
      <c r="G15" s="59">
        <f>G16</f>
        <v>200</v>
      </c>
      <c r="H15" s="59">
        <f>H16</f>
        <v>300</v>
      </c>
    </row>
    <row r="16" spans="1:8" ht="100.5" customHeight="1">
      <c r="A16" s="25"/>
      <c r="B16" s="33" t="s">
        <v>79</v>
      </c>
      <c r="C16" s="27" t="s">
        <v>27</v>
      </c>
      <c r="D16" s="27" t="s">
        <v>21</v>
      </c>
      <c r="E16" s="27" t="s">
        <v>5</v>
      </c>
      <c r="F16" s="27" t="s">
        <v>14</v>
      </c>
      <c r="G16" s="31">
        <v>200</v>
      </c>
      <c r="H16" s="31">
        <v>300</v>
      </c>
    </row>
    <row r="17" spans="1:8" ht="89.25">
      <c r="A17" s="25"/>
      <c r="B17" s="56" t="s">
        <v>118</v>
      </c>
      <c r="C17" s="57" t="s">
        <v>119</v>
      </c>
      <c r="D17" s="27"/>
      <c r="E17" s="27"/>
      <c r="F17" s="27"/>
      <c r="G17" s="59">
        <f>G18</f>
        <v>400</v>
      </c>
      <c r="H17" s="59">
        <f>H18</f>
        <v>600</v>
      </c>
    </row>
    <row r="18" spans="1:8" ht="127.5">
      <c r="A18" s="25"/>
      <c r="B18" s="33" t="s">
        <v>80</v>
      </c>
      <c r="C18" s="27" t="s">
        <v>30</v>
      </c>
      <c r="D18" s="60" t="s">
        <v>21</v>
      </c>
      <c r="E18" s="27" t="s">
        <v>7</v>
      </c>
      <c r="F18" s="27" t="s">
        <v>11</v>
      </c>
      <c r="G18" s="31">
        <v>400</v>
      </c>
      <c r="H18" s="31">
        <v>600</v>
      </c>
    </row>
    <row r="19" spans="1:8" ht="51">
      <c r="A19" s="25"/>
      <c r="B19" s="54" t="s">
        <v>120</v>
      </c>
      <c r="C19" s="57" t="s">
        <v>121</v>
      </c>
      <c r="D19" s="60"/>
      <c r="E19" s="27"/>
      <c r="F19" s="27"/>
      <c r="G19" s="59">
        <f>G20</f>
        <v>40</v>
      </c>
      <c r="H19" s="59">
        <f>H20</f>
        <v>100</v>
      </c>
    </row>
    <row r="20" spans="1:8" ht="92.25" customHeight="1">
      <c r="A20" s="25"/>
      <c r="B20" s="33" t="s">
        <v>81</v>
      </c>
      <c r="C20" s="27" t="s">
        <v>31</v>
      </c>
      <c r="D20" s="27" t="s">
        <v>21</v>
      </c>
      <c r="E20" s="27" t="s">
        <v>7</v>
      </c>
      <c r="F20" s="27" t="s">
        <v>11</v>
      </c>
      <c r="G20" s="31">
        <v>40</v>
      </c>
      <c r="H20" s="31">
        <v>100</v>
      </c>
    </row>
    <row r="21" spans="1:8" ht="63.75">
      <c r="A21" s="25"/>
      <c r="B21" s="56" t="s">
        <v>122</v>
      </c>
      <c r="C21" s="57" t="s">
        <v>123</v>
      </c>
      <c r="D21" s="27"/>
      <c r="E21" s="27"/>
      <c r="F21" s="27"/>
      <c r="G21" s="59">
        <f>G22</f>
        <v>9061.3</v>
      </c>
      <c r="H21" s="31"/>
    </row>
    <row r="22" spans="1:8" ht="102">
      <c r="A22" s="25"/>
      <c r="B22" s="33" t="s">
        <v>82</v>
      </c>
      <c r="C22" s="27" t="s">
        <v>32</v>
      </c>
      <c r="D22" s="27" t="s">
        <v>33</v>
      </c>
      <c r="E22" s="27" t="s">
        <v>12</v>
      </c>
      <c r="F22" s="27" t="s">
        <v>4</v>
      </c>
      <c r="G22" s="31">
        <v>9061.3</v>
      </c>
      <c r="H22" s="31"/>
    </row>
    <row r="23" spans="1:8" ht="89.25">
      <c r="A23" s="25"/>
      <c r="B23" s="54" t="s">
        <v>125</v>
      </c>
      <c r="C23" s="66" t="s">
        <v>124</v>
      </c>
      <c r="D23" s="60"/>
      <c r="E23" s="27"/>
      <c r="F23" s="27"/>
      <c r="G23" s="59">
        <f>G24</f>
        <v>700</v>
      </c>
      <c r="H23" s="59">
        <f>H24</f>
        <v>2500</v>
      </c>
    </row>
    <row r="24" spans="1:8" ht="127.5">
      <c r="A24" s="25"/>
      <c r="B24" s="33" t="s">
        <v>83</v>
      </c>
      <c r="C24" s="26" t="s">
        <v>34</v>
      </c>
      <c r="D24" s="27" t="s">
        <v>21</v>
      </c>
      <c r="E24" s="26" t="s">
        <v>12</v>
      </c>
      <c r="F24" s="26" t="s">
        <v>6</v>
      </c>
      <c r="G24" s="31">
        <v>700</v>
      </c>
      <c r="H24" s="31">
        <v>2500</v>
      </c>
    </row>
    <row r="25" spans="1:8" ht="63.75">
      <c r="A25" s="25"/>
      <c r="B25" s="56" t="s">
        <v>126</v>
      </c>
      <c r="C25" s="57" t="s">
        <v>127</v>
      </c>
      <c r="D25" s="27"/>
      <c r="E25" s="26"/>
      <c r="F25" s="26"/>
      <c r="G25" s="59">
        <f>G26</f>
        <v>300</v>
      </c>
      <c r="H25" s="59">
        <f>H26</f>
        <v>1000</v>
      </c>
    </row>
    <row r="26" spans="1:8" ht="89.25">
      <c r="A26" s="25"/>
      <c r="B26" s="33" t="s">
        <v>84</v>
      </c>
      <c r="C26" s="26" t="s">
        <v>36</v>
      </c>
      <c r="D26" s="27" t="s">
        <v>21</v>
      </c>
      <c r="E26" s="26" t="s">
        <v>12</v>
      </c>
      <c r="F26" s="26" t="s">
        <v>5</v>
      </c>
      <c r="G26" s="31">
        <v>300</v>
      </c>
      <c r="H26" s="31">
        <v>1000</v>
      </c>
    </row>
    <row r="27" spans="1:8" ht="63.75">
      <c r="A27" s="25"/>
      <c r="B27" s="56" t="s">
        <v>128</v>
      </c>
      <c r="C27" s="57" t="s">
        <v>129</v>
      </c>
      <c r="D27" s="26"/>
      <c r="E27" s="27"/>
      <c r="F27" s="26"/>
      <c r="G27" s="59">
        <f>G28</f>
        <v>1654</v>
      </c>
      <c r="H27" s="59">
        <f>H28</f>
        <v>1748</v>
      </c>
    </row>
    <row r="28" spans="1:8" ht="114.75">
      <c r="A28" s="25"/>
      <c r="B28" s="32" t="s">
        <v>85</v>
      </c>
      <c r="C28" s="26" t="s">
        <v>40</v>
      </c>
      <c r="D28" s="26" t="s">
        <v>25</v>
      </c>
      <c r="E28" s="27" t="s">
        <v>13</v>
      </c>
      <c r="F28" s="26" t="s">
        <v>4</v>
      </c>
      <c r="G28" s="31">
        <v>1654</v>
      </c>
      <c r="H28" s="31">
        <v>1748</v>
      </c>
    </row>
    <row r="29" spans="1:8" ht="63.75">
      <c r="A29" s="25"/>
      <c r="B29" s="56" t="s">
        <v>128</v>
      </c>
      <c r="C29" s="57" t="s">
        <v>130</v>
      </c>
      <c r="D29" s="26"/>
      <c r="E29" s="26"/>
      <c r="F29" s="27"/>
      <c r="G29" s="59">
        <f>G30</f>
        <v>2394.5</v>
      </c>
      <c r="H29" s="59">
        <f>H30</f>
        <v>4121</v>
      </c>
    </row>
    <row r="30" spans="1:8" ht="114.75">
      <c r="A30" s="25"/>
      <c r="B30" s="32" t="s">
        <v>85</v>
      </c>
      <c r="C30" s="27" t="s">
        <v>42</v>
      </c>
      <c r="D30" s="26" t="s">
        <v>25</v>
      </c>
      <c r="E30" s="26" t="s">
        <v>13</v>
      </c>
      <c r="F30" s="27" t="s">
        <v>4</v>
      </c>
      <c r="G30" s="31">
        <v>2394.5</v>
      </c>
      <c r="H30" s="31">
        <v>4121</v>
      </c>
    </row>
    <row r="31" spans="1:8" ht="51">
      <c r="A31" s="25"/>
      <c r="B31" s="56" t="s">
        <v>132</v>
      </c>
      <c r="C31" s="57" t="s">
        <v>131</v>
      </c>
      <c r="D31" s="26"/>
      <c r="E31" s="26"/>
      <c r="F31" s="27"/>
      <c r="G31" s="59">
        <f>G32</f>
        <v>50.2</v>
      </c>
      <c r="H31" s="59">
        <f>H32</f>
        <v>148.3</v>
      </c>
    </row>
    <row r="32" spans="1:8" ht="95.25" customHeight="1">
      <c r="A32" s="25"/>
      <c r="B32" s="32" t="s">
        <v>86</v>
      </c>
      <c r="C32" s="26" t="s">
        <v>43</v>
      </c>
      <c r="D32" s="26" t="s">
        <v>39</v>
      </c>
      <c r="E32" s="27" t="s">
        <v>13</v>
      </c>
      <c r="F32" s="26" t="s">
        <v>4</v>
      </c>
      <c r="G32" s="31">
        <v>50.2</v>
      </c>
      <c r="H32" s="31">
        <v>148.3</v>
      </c>
    </row>
    <row r="33" spans="1:8" ht="31.5" customHeight="1">
      <c r="A33" s="25"/>
      <c r="B33" s="56" t="s">
        <v>134</v>
      </c>
      <c r="C33" s="57" t="s">
        <v>133</v>
      </c>
      <c r="D33" s="26"/>
      <c r="E33" s="27"/>
      <c r="F33" s="26"/>
      <c r="G33" s="59">
        <f>G34</f>
        <v>50</v>
      </c>
      <c r="H33" s="59">
        <f>H34</f>
        <v>50</v>
      </c>
    </row>
    <row r="34" spans="1:8" ht="93.75" customHeight="1">
      <c r="A34" s="25"/>
      <c r="B34" s="32" t="s">
        <v>87</v>
      </c>
      <c r="C34" s="27" t="s">
        <v>44</v>
      </c>
      <c r="D34" s="27" t="s">
        <v>39</v>
      </c>
      <c r="E34" s="27" t="s">
        <v>13</v>
      </c>
      <c r="F34" s="26" t="s">
        <v>4</v>
      </c>
      <c r="G34" s="31">
        <v>50</v>
      </c>
      <c r="H34" s="31">
        <v>50</v>
      </c>
    </row>
    <row r="35" spans="1:8" ht="40.5" customHeight="1">
      <c r="A35" s="25"/>
      <c r="B35" s="58" t="s">
        <v>137</v>
      </c>
      <c r="C35" s="65" t="s">
        <v>136</v>
      </c>
      <c r="D35" s="27"/>
      <c r="E35" s="27"/>
      <c r="F35" s="27"/>
      <c r="G35" s="59">
        <f>G36</f>
        <v>40</v>
      </c>
      <c r="H35" s="59">
        <f>H36</f>
        <v>40</v>
      </c>
    </row>
    <row r="36" spans="1:8" ht="81.75" customHeight="1">
      <c r="A36" s="25"/>
      <c r="B36" s="32" t="s">
        <v>88</v>
      </c>
      <c r="C36" s="34" t="s">
        <v>48</v>
      </c>
      <c r="D36" s="27" t="s">
        <v>33</v>
      </c>
      <c r="E36" s="27" t="s">
        <v>46</v>
      </c>
      <c r="F36" s="27" t="s">
        <v>5</v>
      </c>
      <c r="G36" s="31">
        <v>40</v>
      </c>
      <c r="H36" s="31">
        <v>40</v>
      </c>
    </row>
    <row r="37" spans="1:8" ht="43.5" customHeight="1">
      <c r="A37" s="25"/>
      <c r="B37" s="58" t="s">
        <v>138</v>
      </c>
      <c r="C37" s="57" t="s">
        <v>139</v>
      </c>
      <c r="D37" s="27"/>
      <c r="E37" s="26"/>
      <c r="F37" s="27"/>
      <c r="G37" s="59">
        <f>G38</f>
        <v>50</v>
      </c>
      <c r="H37" s="59">
        <f>H38</f>
        <v>106.8</v>
      </c>
    </row>
    <row r="38" spans="1:8" ht="84" customHeight="1">
      <c r="A38" s="25"/>
      <c r="B38" s="32" t="s">
        <v>89</v>
      </c>
      <c r="C38" s="26" t="s">
        <v>54</v>
      </c>
      <c r="D38" s="26" t="s">
        <v>21</v>
      </c>
      <c r="E38" s="26" t="s">
        <v>46</v>
      </c>
      <c r="F38" s="27" t="s">
        <v>52</v>
      </c>
      <c r="G38" s="31">
        <v>50</v>
      </c>
      <c r="H38" s="31">
        <v>106.8</v>
      </c>
    </row>
    <row r="39" spans="1:8" ht="56.25" customHeight="1">
      <c r="A39" s="25"/>
      <c r="B39" s="58" t="s">
        <v>141</v>
      </c>
      <c r="C39" s="57" t="s">
        <v>140</v>
      </c>
      <c r="D39" s="26"/>
      <c r="E39" s="26"/>
      <c r="F39" s="27"/>
      <c r="G39" s="59">
        <f>G40</f>
        <v>50</v>
      </c>
      <c r="H39" s="59">
        <f>H40</f>
        <v>100</v>
      </c>
    </row>
    <row r="40" spans="1:8" ht="108" customHeight="1">
      <c r="A40" s="25"/>
      <c r="B40" s="32" t="s">
        <v>159</v>
      </c>
      <c r="C40" s="27" t="s">
        <v>62</v>
      </c>
      <c r="D40" s="27" t="s">
        <v>21</v>
      </c>
      <c r="E40" s="26" t="s">
        <v>9</v>
      </c>
      <c r="F40" s="27" t="s">
        <v>6</v>
      </c>
      <c r="G40" s="31">
        <v>50</v>
      </c>
      <c r="H40" s="31">
        <v>100</v>
      </c>
    </row>
    <row r="41" spans="1:8" ht="35.25" customHeight="1">
      <c r="A41" s="25"/>
      <c r="B41" s="61" t="s">
        <v>75</v>
      </c>
      <c r="C41" s="27" t="s">
        <v>76</v>
      </c>
      <c r="D41" s="27"/>
      <c r="E41" s="27"/>
      <c r="F41" s="27"/>
      <c r="G41" s="59">
        <f>SUM(G42:G70)</f>
        <v>43978.2</v>
      </c>
      <c r="H41" s="59">
        <f>SUM(H42:H70)</f>
        <v>48130.49999999999</v>
      </c>
    </row>
    <row r="42" spans="1:8" ht="102">
      <c r="A42" s="25"/>
      <c r="B42" s="32" t="s">
        <v>90</v>
      </c>
      <c r="C42" s="27" t="s">
        <v>19</v>
      </c>
      <c r="D42" s="27" t="s">
        <v>18</v>
      </c>
      <c r="E42" s="27" t="s">
        <v>4</v>
      </c>
      <c r="F42" s="27" t="s">
        <v>6</v>
      </c>
      <c r="G42" s="31">
        <v>841</v>
      </c>
      <c r="H42" s="31">
        <v>841</v>
      </c>
    </row>
    <row r="43" spans="1:8" ht="110.25" customHeight="1">
      <c r="A43" s="25"/>
      <c r="B43" s="32" t="s">
        <v>91</v>
      </c>
      <c r="C43" s="27" t="s">
        <v>19</v>
      </c>
      <c r="D43" s="27" t="s">
        <v>18</v>
      </c>
      <c r="E43" s="27" t="s">
        <v>4</v>
      </c>
      <c r="F43" s="27" t="s">
        <v>5</v>
      </c>
      <c r="G43" s="31">
        <v>283.7</v>
      </c>
      <c r="H43" s="31">
        <v>283.7</v>
      </c>
    </row>
    <row r="44" spans="1:8" ht="63.75">
      <c r="A44" s="25"/>
      <c r="B44" s="32" t="s">
        <v>92</v>
      </c>
      <c r="C44" s="27" t="s">
        <v>20</v>
      </c>
      <c r="D44" s="27" t="s">
        <v>21</v>
      </c>
      <c r="E44" s="27" t="s">
        <v>4</v>
      </c>
      <c r="F44" s="27" t="s">
        <v>5</v>
      </c>
      <c r="G44" s="31">
        <v>5.5</v>
      </c>
      <c r="H44" s="31">
        <v>5.5</v>
      </c>
    </row>
    <row r="45" spans="1:8" ht="63.75">
      <c r="A45" s="25"/>
      <c r="B45" s="32" t="s">
        <v>93</v>
      </c>
      <c r="C45" s="27" t="s">
        <v>20</v>
      </c>
      <c r="D45" s="27" t="s">
        <v>22</v>
      </c>
      <c r="E45" s="27" t="s">
        <v>4</v>
      </c>
      <c r="F45" s="27" t="s">
        <v>5</v>
      </c>
      <c r="G45" s="31">
        <v>3</v>
      </c>
      <c r="H45" s="31">
        <v>3</v>
      </c>
    </row>
    <row r="46" spans="1:8" ht="102">
      <c r="A46" s="25"/>
      <c r="B46" s="32" t="s">
        <v>94</v>
      </c>
      <c r="C46" s="27" t="s">
        <v>23</v>
      </c>
      <c r="D46" s="27" t="s">
        <v>18</v>
      </c>
      <c r="E46" s="27" t="s">
        <v>4</v>
      </c>
      <c r="F46" s="27" t="s">
        <v>7</v>
      </c>
      <c r="G46" s="31">
        <v>872.7</v>
      </c>
      <c r="H46" s="31">
        <v>872.7</v>
      </c>
    </row>
    <row r="47" spans="1:8" ht="110.25" customHeight="1">
      <c r="A47" s="25"/>
      <c r="B47" s="32" t="s">
        <v>91</v>
      </c>
      <c r="C47" s="27" t="s">
        <v>19</v>
      </c>
      <c r="D47" s="27" t="s">
        <v>18</v>
      </c>
      <c r="E47" s="27" t="s">
        <v>4</v>
      </c>
      <c r="F47" s="27" t="s">
        <v>7</v>
      </c>
      <c r="G47" s="31">
        <v>1837.3</v>
      </c>
      <c r="H47" s="31">
        <v>1837.3</v>
      </c>
    </row>
    <row r="48" spans="1:8" ht="51">
      <c r="A48" s="25"/>
      <c r="B48" s="32" t="s">
        <v>95</v>
      </c>
      <c r="C48" s="27" t="s">
        <v>24</v>
      </c>
      <c r="D48" s="27" t="s">
        <v>22</v>
      </c>
      <c r="E48" s="27" t="s">
        <v>4</v>
      </c>
      <c r="F48" s="27" t="s">
        <v>9</v>
      </c>
      <c r="G48" s="31">
        <v>50</v>
      </c>
      <c r="H48" s="31">
        <v>100</v>
      </c>
    </row>
    <row r="49" spans="1:8" ht="66" customHeight="1">
      <c r="A49" s="25"/>
      <c r="B49" s="32" t="s">
        <v>92</v>
      </c>
      <c r="C49" s="26" t="s">
        <v>20</v>
      </c>
      <c r="D49" s="27" t="s">
        <v>21</v>
      </c>
      <c r="E49" s="27" t="s">
        <v>4</v>
      </c>
      <c r="F49" s="26" t="s">
        <v>17</v>
      </c>
      <c r="G49" s="31">
        <v>1071.2</v>
      </c>
      <c r="H49" s="31">
        <v>1313.1</v>
      </c>
    </row>
    <row r="50" spans="1:8" ht="63.75">
      <c r="A50" s="25"/>
      <c r="B50" s="32" t="s">
        <v>96</v>
      </c>
      <c r="C50" s="26" t="s">
        <v>78</v>
      </c>
      <c r="D50" s="27" t="s">
        <v>25</v>
      </c>
      <c r="E50" s="27" t="s">
        <v>6</v>
      </c>
      <c r="F50" s="27" t="s">
        <v>5</v>
      </c>
      <c r="G50" s="31">
        <v>441</v>
      </c>
      <c r="H50" s="31">
        <v>441</v>
      </c>
    </row>
    <row r="51" spans="1:8" ht="107.25" customHeight="1">
      <c r="A51" s="29"/>
      <c r="B51" s="32" t="s">
        <v>97</v>
      </c>
      <c r="C51" s="27" t="s">
        <v>29</v>
      </c>
      <c r="D51" s="27" t="s">
        <v>21</v>
      </c>
      <c r="E51" s="27" t="s">
        <v>7</v>
      </c>
      <c r="F51" s="27" t="s">
        <v>14</v>
      </c>
      <c r="G51" s="35">
        <v>200</v>
      </c>
      <c r="H51" s="35">
        <v>3000</v>
      </c>
    </row>
    <row r="52" spans="1:8" ht="107.25" customHeight="1">
      <c r="A52" s="29"/>
      <c r="B52" s="33" t="s">
        <v>143</v>
      </c>
      <c r="C52" s="26" t="s">
        <v>142</v>
      </c>
      <c r="D52" s="27" t="s">
        <v>25</v>
      </c>
      <c r="E52" s="27" t="s">
        <v>12</v>
      </c>
      <c r="F52" s="26" t="s">
        <v>6</v>
      </c>
      <c r="G52" s="31">
        <v>300</v>
      </c>
      <c r="H52" s="35"/>
    </row>
    <row r="53" spans="1:8" ht="63.75">
      <c r="A53" s="25"/>
      <c r="B53" s="33" t="s">
        <v>98</v>
      </c>
      <c r="C53" s="26" t="s">
        <v>35</v>
      </c>
      <c r="D53" s="27" t="s">
        <v>21</v>
      </c>
      <c r="E53" s="26" t="s">
        <v>12</v>
      </c>
      <c r="F53" s="27" t="s">
        <v>5</v>
      </c>
      <c r="G53" s="31">
        <v>3624</v>
      </c>
      <c r="H53" s="31">
        <v>3750</v>
      </c>
    </row>
    <row r="54" spans="1:8" ht="63.75">
      <c r="A54" s="25"/>
      <c r="B54" s="33" t="s">
        <v>99</v>
      </c>
      <c r="C54" s="26" t="s">
        <v>77</v>
      </c>
      <c r="D54" s="27" t="s">
        <v>21</v>
      </c>
      <c r="E54" s="26" t="s">
        <v>12</v>
      </c>
      <c r="F54" s="27" t="s">
        <v>5</v>
      </c>
      <c r="G54" s="31">
        <v>2200</v>
      </c>
      <c r="H54" s="31">
        <v>3000</v>
      </c>
    </row>
    <row r="55" spans="1:8" ht="107.25" customHeight="1">
      <c r="A55" s="25"/>
      <c r="B55" s="32" t="s">
        <v>91</v>
      </c>
      <c r="C55" s="26" t="s">
        <v>19</v>
      </c>
      <c r="D55" s="27" t="s">
        <v>18</v>
      </c>
      <c r="E55" s="26" t="s">
        <v>12</v>
      </c>
      <c r="F55" s="27" t="s">
        <v>12</v>
      </c>
      <c r="G55" s="31">
        <v>11453.6</v>
      </c>
      <c r="H55" s="31">
        <v>11453.6</v>
      </c>
    </row>
    <row r="56" spans="1:8" ht="107.25" customHeight="1">
      <c r="A56" s="25"/>
      <c r="B56" s="32" t="s">
        <v>100</v>
      </c>
      <c r="C56" s="27" t="s">
        <v>20</v>
      </c>
      <c r="D56" s="27" t="s">
        <v>18</v>
      </c>
      <c r="E56" s="26" t="s">
        <v>12</v>
      </c>
      <c r="F56" s="27" t="s">
        <v>12</v>
      </c>
      <c r="G56" s="31">
        <v>894.1</v>
      </c>
      <c r="H56" s="31">
        <v>894.1</v>
      </c>
    </row>
    <row r="57" spans="1:8" ht="69" customHeight="1">
      <c r="A57" s="25"/>
      <c r="B57" s="32" t="s">
        <v>101</v>
      </c>
      <c r="C57" s="27" t="s">
        <v>20</v>
      </c>
      <c r="D57" s="27" t="s">
        <v>21</v>
      </c>
      <c r="E57" s="26" t="s">
        <v>12</v>
      </c>
      <c r="F57" s="27" t="s">
        <v>12</v>
      </c>
      <c r="G57" s="31">
        <v>3100.5</v>
      </c>
      <c r="H57" s="31">
        <v>3219.7</v>
      </c>
    </row>
    <row r="58" spans="1:8" ht="72" customHeight="1">
      <c r="A58" s="25"/>
      <c r="B58" s="32" t="s">
        <v>102</v>
      </c>
      <c r="C58" s="26" t="s">
        <v>20</v>
      </c>
      <c r="D58" s="27" t="s">
        <v>22</v>
      </c>
      <c r="E58" s="26" t="s">
        <v>12</v>
      </c>
      <c r="F58" s="27" t="s">
        <v>12</v>
      </c>
      <c r="G58" s="31">
        <v>1800</v>
      </c>
      <c r="H58" s="31">
        <v>1800</v>
      </c>
    </row>
    <row r="59" spans="1:8" ht="63.75">
      <c r="A59" s="25"/>
      <c r="B59" s="32" t="s">
        <v>101</v>
      </c>
      <c r="C59" s="27" t="s">
        <v>37</v>
      </c>
      <c r="D59" s="27" t="s">
        <v>21</v>
      </c>
      <c r="E59" s="26" t="s">
        <v>8</v>
      </c>
      <c r="F59" s="27" t="s">
        <v>8</v>
      </c>
      <c r="G59" s="31">
        <v>50</v>
      </c>
      <c r="H59" s="31">
        <v>50</v>
      </c>
    </row>
    <row r="60" spans="1:8" ht="63.75">
      <c r="A60" s="25"/>
      <c r="B60" s="32" t="s">
        <v>103</v>
      </c>
      <c r="C60" s="26" t="s">
        <v>38</v>
      </c>
      <c r="D60" s="27" t="s">
        <v>39</v>
      </c>
      <c r="E60" s="26" t="s">
        <v>13</v>
      </c>
      <c r="F60" s="27" t="s">
        <v>4</v>
      </c>
      <c r="G60" s="31">
        <v>5295.5</v>
      </c>
      <c r="H60" s="31">
        <v>5382.7</v>
      </c>
    </row>
    <row r="61" spans="1:8" ht="76.5">
      <c r="A61" s="25"/>
      <c r="B61" s="32" t="s">
        <v>104</v>
      </c>
      <c r="C61" s="26" t="s">
        <v>41</v>
      </c>
      <c r="D61" s="27" t="s">
        <v>39</v>
      </c>
      <c r="E61" s="26" t="s">
        <v>13</v>
      </c>
      <c r="F61" s="27" t="s">
        <v>4</v>
      </c>
      <c r="G61" s="31">
        <v>2831.6</v>
      </c>
      <c r="H61" s="31">
        <v>2846.1</v>
      </c>
    </row>
    <row r="62" spans="1:8" ht="108.75" customHeight="1">
      <c r="A62" s="25"/>
      <c r="B62" s="32" t="s">
        <v>105</v>
      </c>
      <c r="C62" s="27" t="s">
        <v>45</v>
      </c>
      <c r="D62" s="27" t="s">
        <v>25</v>
      </c>
      <c r="E62" s="27" t="s">
        <v>13</v>
      </c>
      <c r="F62" s="26" t="s">
        <v>4</v>
      </c>
      <c r="G62" s="31">
        <v>4.5</v>
      </c>
      <c r="H62" s="31">
        <v>4.5</v>
      </c>
    </row>
    <row r="63" spans="1:8" ht="81" customHeight="1">
      <c r="A63" s="25"/>
      <c r="B63" s="32" t="s">
        <v>106</v>
      </c>
      <c r="C63" s="26" t="s">
        <v>47</v>
      </c>
      <c r="D63" s="26" t="s">
        <v>33</v>
      </c>
      <c r="E63" s="27" t="s">
        <v>46</v>
      </c>
      <c r="F63" s="26" t="s">
        <v>4</v>
      </c>
      <c r="G63" s="31">
        <v>1118.2</v>
      </c>
      <c r="H63" s="31">
        <v>1118.2</v>
      </c>
    </row>
    <row r="64" spans="1:8" ht="79.5" customHeight="1">
      <c r="A64" s="25"/>
      <c r="B64" s="32" t="s">
        <v>107</v>
      </c>
      <c r="C64" s="26" t="s">
        <v>51</v>
      </c>
      <c r="D64" s="26" t="s">
        <v>33</v>
      </c>
      <c r="E64" s="27" t="s">
        <v>46</v>
      </c>
      <c r="F64" s="27" t="s">
        <v>5</v>
      </c>
      <c r="G64" s="31">
        <v>35</v>
      </c>
      <c r="H64" s="31">
        <v>35</v>
      </c>
    </row>
    <row r="65" spans="1:8" ht="81.75" customHeight="1">
      <c r="A65" s="25"/>
      <c r="B65" s="32" t="s">
        <v>108</v>
      </c>
      <c r="C65" s="26" t="s">
        <v>49</v>
      </c>
      <c r="D65" s="26" t="s">
        <v>25</v>
      </c>
      <c r="E65" s="27" t="s">
        <v>46</v>
      </c>
      <c r="F65" s="27" t="s">
        <v>5</v>
      </c>
      <c r="G65" s="31">
        <v>15</v>
      </c>
      <c r="H65" s="31">
        <v>16</v>
      </c>
    </row>
    <row r="66" spans="1:8" ht="69.75" customHeight="1">
      <c r="A66" s="25"/>
      <c r="B66" s="32" t="s">
        <v>109</v>
      </c>
      <c r="C66" s="26" t="s">
        <v>50</v>
      </c>
      <c r="D66" s="26" t="s">
        <v>33</v>
      </c>
      <c r="E66" s="27" t="s">
        <v>46</v>
      </c>
      <c r="F66" s="27" t="s">
        <v>5</v>
      </c>
      <c r="G66" s="31">
        <v>1</v>
      </c>
      <c r="H66" s="31">
        <v>1</v>
      </c>
    </row>
    <row r="67" spans="1:8" ht="80.25" customHeight="1">
      <c r="A67" s="25"/>
      <c r="B67" s="32" t="s">
        <v>110</v>
      </c>
      <c r="C67" s="26" t="s">
        <v>53</v>
      </c>
      <c r="D67" s="26" t="s">
        <v>21</v>
      </c>
      <c r="E67" s="27" t="s">
        <v>46</v>
      </c>
      <c r="F67" s="27" t="s">
        <v>52</v>
      </c>
      <c r="G67" s="31">
        <v>50</v>
      </c>
      <c r="H67" s="31">
        <v>80</v>
      </c>
    </row>
    <row r="68" spans="1:8" ht="78.75" customHeight="1">
      <c r="A68" s="25"/>
      <c r="B68" s="32" t="s">
        <v>157</v>
      </c>
      <c r="C68" s="26" t="s">
        <v>55</v>
      </c>
      <c r="D68" s="26" t="s">
        <v>39</v>
      </c>
      <c r="E68" s="27" t="s">
        <v>9</v>
      </c>
      <c r="F68" s="27" t="s">
        <v>4</v>
      </c>
      <c r="G68" s="31">
        <v>5474.8</v>
      </c>
      <c r="H68" s="31">
        <v>5532.3</v>
      </c>
    </row>
    <row r="69" spans="1:8" ht="76.5">
      <c r="A69" s="25"/>
      <c r="B69" s="32" t="s">
        <v>158</v>
      </c>
      <c r="C69" s="27" t="s">
        <v>61</v>
      </c>
      <c r="D69" s="26" t="s">
        <v>21</v>
      </c>
      <c r="E69" s="27" t="s">
        <v>9</v>
      </c>
      <c r="F69" s="27" t="s">
        <v>6</v>
      </c>
      <c r="G69" s="31">
        <v>50</v>
      </c>
      <c r="H69" s="31">
        <v>150</v>
      </c>
    </row>
    <row r="70" spans="1:8" ht="89.25">
      <c r="A70" s="25"/>
      <c r="B70" s="32" t="s">
        <v>111</v>
      </c>
      <c r="C70" s="27" t="s">
        <v>56</v>
      </c>
      <c r="D70" s="27" t="s">
        <v>21</v>
      </c>
      <c r="E70" s="27" t="s">
        <v>11</v>
      </c>
      <c r="F70" s="27" t="s">
        <v>6</v>
      </c>
      <c r="G70" s="31">
        <v>75</v>
      </c>
      <c r="H70" s="31">
        <v>100</v>
      </c>
    </row>
    <row r="71" spans="1:8" ht="15.75">
      <c r="A71" s="25"/>
      <c r="B71" s="22" t="s">
        <v>3</v>
      </c>
      <c r="C71" s="27"/>
      <c r="D71" s="27"/>
      <c r="E71" s="27"/>
      <c r="F71" s="27"/>
      <c r="G71" s="38">
        <f>G12+G41</f>
        <v>58983.2</v>
      </c>
      <c r="H71" s="38">
        <f>H12+H41</f>
        <v>59144.59999999999</v>
      </c>
    </row>
  </sheetData>
  <sheetProtection/>
  <mergeCells count="6">
    <mergeCell ref="B6:G6"/>
    <mergeCell ref="B7:G7"/>
    <mergeCell ref="D1:G1"/>
    <mergeCell ref="D2:G2"/>
    <mergeCell ref="D3:G3"/>
    <mergeCell ref="D4:G4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2" max="2" width="48.625" style="0" customWidth="1"/>
    <col min="3" max="3" width="9.875" style="0" customWidth="1"/>
    <col min="4" max="4" width="11.375" style="1" customWidth="1"/>
    <col min="5" max="5" width="10.25390625" style="1" customWidth="1"/>
    <col min="6" max="6" width="9.875" style="1" customWidth="1"/>
    <col min="7" max="7" width="12.125" style="3" customWidth="1"/>
  </cols>
  <sheetData>
    <row r="1" spans="4:7" ht="12.75">
      <c r="D1" s="75" t="s">
        <v>66</v>
      </c>
      <c r="E1" s="75"/>
      <c r="F1" s="75"/>
      <c r="G1" s="76"/>
    </row>
    <row r="2" spans="4:7" ht="12.75">
      <c r="D2" s="75" t="s">
        <v>0</v>
      </c>
      <c r="E2" s="75"/>
      <c r="F2" s="75"/>
      <c r="G2" s="76"/>
    </row>
    <row r="3" spans="4:7" ht="12.75">
      <c r="D3" s="75" t="s">
        <v>15</v>
      </c>
      <c r="E3" s="75"/>
      <c r="F3" s="75"/>
      <c r="G3" s="76"/>
    </row>
    <row r="4" spans="2:7" ht="12.75">
      <c r="B4" s="69"/>
      <c r="C4" s="69"/>
      <c r="D4" s="69"/>
      <c r="E4" s="75" t="s">
        <v>160</v>
      </c>
      <c r="F4" s="75"/>
      <c r="G4" s="75"/>
    </row>
    <row r="5" spans="2:3" ht="15" customHeight="1">
      <c r="B5" s="2"/>
      <c r="C5" s="2"/>
    </row>
    <row r="6" spans="2:7" ht="51.75" customHeight="1">
      <c r="B6" s="70" t="s">
        <v>69</v>
      </c>
      <c r="C6" s="70"/>
      <c r="D6" s="70"/>
      <c r="E6" s="70"/>
      <c r="F6" s="70"/>
      <c r="G6" s="70"/>
    </row>
    <row r="7" spans="2:7" ht="25.5" customHeight="1">
      <c r="B7" s="70" t="s">
        <v>68</v>
      </c>
      <c r="C7" s="70"/>
      <c r="D7" s="70"/>
      <c r="E7" s="70"/>
      <c r="F7" s="70"/>
      <c r="G7" s="70"/>
    </row>
    <row r="8" spans="1:9" ht="87" customHeight="1">
      <c r="A8" s="21" t="s">
        <v>10</v>
      </c>
      <c r="B8" s="10" t="s">
        <v>1</v>
      </c>
      <c r="C8" s="17" t="s">
        <v>71</v>
      </c>
      <c r="D8" s="17" t="s">
        <v>72</v>
      </c>
      <c r="E8" s="17" t="s">
        <v>73</v>
      </c>
      <c r="F8" s="17" t="s">
        <v>74</v>
      </c>
      <c r="G8" s="23" t="s">
        <v>113</v>
      </c>
      <c r="H8" s="18"/>
      <c r="I8" s="18"/>
    </row>
    <row r="9" spans="1:7" ht="14.25">
      <c r="A9" s="11"/>
      <c r="B9" s="4">
        <v>1</v>
      </c>
      <c r="C9" s="4">
        <v>2</v>
      </c>
      <c r="D9" s="5">
        <v>3</v>
      </c>
      <c r="E9" s="5">
        <v>4</v>
      </c>
      <c r="F9" s="5">
        <v>5</v>
      </c>
      <c r="G9" s="5">
        <v>6</v>
      </c>
    </row>
    <row r="10" spans="1:7" ht="15.75">
      <c r="A10" s="11"/>
      <c r="B10" s="6" t="s">
        <v>2</v>
      </c>
      <c r="C10" s="6"/>
      <c r="D10" s="7"/>
      <c r="E10" s="7"/>
      <c r="F10" s="7"/>
      <c r="G10" s="8"/>
    </row>
    <row r="11" spans="1:7" ht="31.5">
      <c r="A11" s="16">
        <v>703</v>
      </c>
      <c r="B11" s="13" t="s">
        <v>16</v>
      </c>
      <c r="C11" s="13"/>
      <c r="D11" s="12"/>
      <c r="E11" s="20"/>
      <c r="F11" s="19"/>
      <c r="G11" s="30"/>
    </row>
    <row r="12" spans="1:7" ht="15.75">
      <c r="A12" s="16"/>
      <c r="B12" s="67" t="s">
        <v>152</v>
      </c>
      <c r="C12" s="13"/>
      <c r="D12" s="12"/>
      <c r="E12" s="20"/>
      <c r="F12" s="19"/>
      <c r="G12" s="30">
        <f>G13+G15+G17+G19+G21+G23+G25+G27+G29+G31+G33+G35+G37+G39+G41+G43+G45</f>
        <v>10935.800000000001</v>
      </c>
    </row>
    <row r="13" spans="1:9" ht="38.25">
      <c r="A13" s="16"/>
      <c r="B13" s="54" t="s">
        <v>115</v>
      </c>
      <c r="C13" s="55" t="s">
        <v>114</v>
      </c>
      <c r="D13" s="55"/>
      <c r="E13" s="20"/>
      <c r="F13" s="19"/>
      <c r="G13" s="30">
        <f>G14</f>
        <v>15</v>
      </c>
      <c r="I13" s="3"/>
    </row>
    <row r="14" spans="1:7" ht="78" customHeight="1">
      <c r="A14" s="16"/>
      <c r="B14" s="33" t="s">
        <v>28</v>
      </c>
      <c r="C14" s="34" t="s">
        <v>26</v>
      </c>
      <c r="D14" s="27" t="s">
        <v>21</v>
      </c>
      <c r="E14" s="27" t="s">
        <v>5</v>
      </c>
      <c r="F14" s="27" t="s">
        <v>6</v>
      </c>
      <c r="G14" s="63">
        <v>15</v>
      </c>
    </row>
    <row r="15" spans="1:7" ht="54.75" customHeight="1">
      <c r="A15" s="16"/>
      <c r="B15" s="58" t="s">
        <v>116</v>
      </c>
      <c r="C15" s="65" t="s">
        <v>117</v>
      </c>
      <c r="D15" s="27"/>
      <c r="E15" s="27"/>
      <c r="F15" s="27"/>
      <c r="G15" s="64">
        <f>G16</f>
        <v>200</v>
      </c>
    </row>
    <row r="16" spans="1:7" ht="92.25" customHeight="1">
      <c r="A16" s="25"/>
      <c r="B16" s="33" t="s">
        <v>79</v>
      </c>
      <c r="C16" s="27" t="s">
        <v>27</v>
      </c>
      <c r="D16" s="27" t="s">
        <v>21</v>
      </c>
      <c r="E16" s="27" t="s">
        <v>5</v>
      </c>
      <c r="F16" s="27" t="s">
        <v>14</v>
      </c>
      <c r="G16" s="31">
        <v>200</v>
      </c>
    </row>
    <row r="17" spans="1:7" ht="85.5" customHeight="1">
      <c r="A17" s="25"/>
      <c r="B17" s="58" t="s">
        <v>146</v>
      </c>
      <c r="C17" s="57" t="s">
        <v>144</v>
      </c>
      <c r="D17" s="27"/>
      <c r="E17" s="27"/>
      <c r="F17" s="27"/>
      <c r="G17" s="59">
        <f>G18</f>
        <v>642.4</v>
      </c>
    </row>
    <row r="18" spans="1:7" ht="106.5" customHeight="1">
      <c r="A18" s="25"/>
      <c r="B18" s="33" t="s">
        <v>147</v>
      </c>
      <c r="C18" s="27" t="s">
        <v>145</v>
      </c>
      <c r="D18" s="27" t="s">
        <v>21</v>
      </c>
      <c r="E18" s="27" t="s">
        <v>7</v>
      </c>
      <c r="F18" s="27" t="s">
        <v>11</v>
      </c>
      <c r="G18" s="31">
        <v>642.4</v>
      </c>
    </row>
    <row r="19" spans="1:7" ht="67.5" customHeight="1">
      <c r="A19" s="25"/>
      <c r="B19" s="56" t="s">
        <v>118</v>
      </c>
      <c r="C19" s="57" t="s">
        <v>119</v>
      </c>
      <c r="D19" s="27"/>
      <c r="E19" s="27"/>
      <c r="F19" s="27"/>
      <c r="G19" s="59">
        <f>G20</f>
        <v>150</v>
      </c>
    </row>
    <row r="20" spans="1:7" ht="107.25" customHeight="1">
      <c r="A20" s="25"/>
      <c r="B20" s="33" t="s">
        <v>80</v>
      </c>
      <c r="C20" s="27" t="s">
        <v>30</v>
      </c>
      <c r="D20" s="60" t="s">
        <v>21</v>
      </c>
      <c r="E20" s="27" t="s">
        <v>7</v>
      </c>
      <c r="F20" s="27" t="s">
        <v>11</v>
      </c>
      <c r="G20" s="31">
        <v>150</v>
      </c>
    </row>
    <row r="21" spans="1:7" ht="44.25" customHeight="1">
      <c r="A21" s="25"/>
      <c r="B21" s="54" t="s">
        <v>120</v>
      </c>
      <c r="C21" s="57" t="s">
        <v>121</v>
      </c>
      <c r="D21" s="60"/>
      <c r="E21" s="27"/>
      <c r="F21" s="27"/>
      <c r="G21" s="59">
        <f>G22</f>
        <v>40</v>
      </c>
    </row>
    <row r="22" spans="1:7" ht="84.75" customHeight="1">
      <c r="A22" s="25"/>
      <c r="B22" s="33" t="s">
        <v>81</v>
      </c>
      <c r="C22" s="27" t="s">
        <v>31</v>
      </c>
      <c r="D22" s="27" t="s">
        <v>21</v>
      </c>
      <c r="E22" s="27" t="s">
        <v>7</v>
      </c>
      <c r="F22" s="27" t="s">
        <v>11</v>
      </c>
      <c r="G22" s="31">
        <v>40</v>
      </c>
    </row>
    <row r="23" spans="1:7" ht="30.75" customHeight="1">
      <c r="A23" s="25"/>
      <c r="B23" s="58" t="s">
        <v>150</v>
      </c>
      <c r="C23" s="57" t="s">
        <v>148</v>
      </c>
      <c r="D23" s="27"/>
      <c r="E23" s="27"/>
      <c r="F23" s="27"/>
      <c r="G23" s="59">
        <f>G24</f>
        <v>1300</v>
      </c>
    </row>
    <row r="24" spans="1:7" ht="68.25" customHeight="1">
      <c r="A24" s="25"/>
      <c r="B24" s="33" t="s">
        <v>151</v>
      </c>
      <c r="C24" s="27" t="s">
        <v>149</v>
      </c>
      <c r="D24" s="27" t="s">
        <v>21</v>
      </c>
      <c r="E24" s="27" t="s">
        <v>7</v>
      </c>
      <c r="F24" s="27" t="s">
        <v>11</v>
      </c>
      <c r="G24" s="31">
        <v>1300</v>
      </c>
    </row>
    <row r="25" spans="1:7" ht="54" customHeight="1">
      <c r="A25" s="25"/>
      <c r="B25" s="56" t="s">
        <v>122</v>
      </c>
      <c r="C25" s="57" t="s">
        <v>123</v>
      </c>
      <c r="D25" s="27"/>
      <c r="E25" s="27"/>
      <c r="F25" s="27"/>
      <c r="G25" s="59">
        <f>G26</f>
        <v>5082.7</v>
      </c>
    </row>
    <row r="26" spans="1:7" ht="89.25">
      <c r="A26" s="25"/>
      <c r="B26" s="33" t="s">
        <v>82</v>
      </c>
      <c r="C26" s="27" t="s">
        <v>32</v>
      </c>
      <c r="D26" s="27" t="s">
        <v>33</v>
      </c>
      <c r="E26" s="27" t="s">
        <v>12</v>
      </c>
      <c r="F26" s="27" t="s">
        <v>4</v>
      </c>
      <c r="G26" s="31">
        <v>5082.7</v>
      </c>
    </row>
    <row r="27" spans="1:7" ht="80.25" customHeight="1">
      <c r="A27" s="25"/>
      <c r="B27" s="54" t="s">
        <v>125</v>
      </c>
      <c r="C27" s="66" t="s">
        <v>124</v>
      </c>
      <c r="D27" s="60"/>
      <c r="E27" s="27"/>
      <c r="F27" s="27"/>
      <c r="G27" s="59">
        <f>G28</f>
        <v>500</v>
      </c>
    </row>
    <row r="28" spans="1:7" ht="108.75" customHeight="1">
      <c r="A28" s="25"/>
      <c r="B28" s="33" t="s">
        <v>83</v>
      </c>
      <c r="C28" s="26" t="s">
        <v>34</v>
      </c>
      <c r="D28" s="27" t="s">
        <v>21</v>
      </c>
      <c r="E28" s="26" t="s">
        <v>12</v>
      </c>
      <c r="F28" s="26" t="s">
        <v>6</v>
      </c>
      <c r="G28" s="31">
        <v>500</v>
      </c>
    </row>
    <row r="29" spans="1:7" ht="55.5" customHeight="1">
      <c r="A29" s="25"/>
      <c r="B29" s="56" t="s">
        <v>126</v>
      </c>
      <c r="C29" s="57" t="s">
        <v>127</v>
      </c>
      <c r="D29" s="27"/>
      <c r="E29" s="26"/>
      <c r="F29" s="26"/>
      <c r="G29" s="59">
        <f>G30</f>
        <v>200</v>
      </c>
    </row>
    <row r="30" spans="1:7" ht="81.75" customHeight="1">
      <c r="A30" s="25"/>
      <c r="B30" s="33" t="s">
        <v>84</v>
      </c>
      <c r="C30" s="26" t="s">
        <v>36</v>
      </c>
      <c r="D30" s="27" t="s">
        <v>21</v>
      </c>
      <c r="E30" s="26" t="s">
        <v>12</v>
      </c>
      <c r="F30" s="26" t="s">
        <v>5</v>
      </c>
      <c r="G30" s="31">
        <v>200</v>
      </c>
    </row>
    <row r="31" spans="1:7" ht="62.25" customHeight="1">
      <c r="A31" s="25"/>
      <c r="B31" s="56" t="s">
        <v>128</v>
      </c>
      <c r="C31" s="57" t="s">
        <v>129</v>
      </c>
      <c r="D31" s="26"/>
      <c r="E31" s="27"/>
      <c r="F31" s="26"/>
      <c r="G31" s="59">
        <f>G32</f>
        <v>1209.4</v>
      </c>
    </row>
    <row r="32" spans="1:7" ht="105.75" customHeight="1">
      <c r="A32" s="25"/>
      <c r="B32" s="32" t="s">
        <v>85</v>
      </c>
      <c r="C32" s="26" t="s">
        <v>40</v>
      </c>
      <c r="D32" s="26" t="s">
        <v>25</v>
      </c>
      <c r="E32" s="27" t="s">
        <v>13</v>
      </c>
      <c r="F32" s="26" t="s">
        <v>4</v>
      </c>
      <c r="G32" s="31">
        <v>1209.4</v>
      </c>
    </row>
    <row r="33" spans="1:7" ht="55.5" customHeight="1">
      <c r="A33" s="25"/>
      <c r="B33" s="56" t="s">
        <v>128</v>
      </c>
      <c r="C33" s="57" t="s">
        <v>130</v>
      </c>
      <c r="D33" s="26"/>
      <c r="E33" s="26"/>
      <c r="F33" s="27"/>
      <c r="G33" s="59">
        <f>G34</f>
        <v>989.6</v>
      </c>
    </row>
    <row r="34" spans="1:7" ht="103.5" customHeight="1">
      <c r="A34" s="25"/>
      <c r="B34" s="32" t="s">
        <v>85</v>
      </c>
      <c r="C34" s="27" t="s">
        <v>42</v>
      </c>
      <c r="D34" s="26" t="s">
        <v>25</v>
      </c>
      <c r="E34" s="26" t="s">
        <v>13</v>
      </c>
      <c r="F34" s="27" t="s">
        <v>4</v>
      </c>
      <c r="G34" s="31">
        <v>989.6</v>
      </c>
    </row>
    <row r="35" spans="1:7" ht="43.5" customHeight="1">
      <c r="A35" s="25"/>
      <c r="B35" s="56" t="s">
        <v>132</v>
      </c>
      <c r="C35" s="57" t="s">
        <v>131</v>
      </c>
      <c r="D35" s="26"/>
      <c r="E35" s="26"/>
      <c r="F35" s="27"/>
      <c r="G35" s="59">
        <f>G36</f>
        <v>44.7</v>
      </c>
    </row>
    <row r="36" spans="1:7" ht="76.5">
      <c r="A36" s="25"/>
      <c r="B36" s="32" t="s">
        <v>86</v>
      </c>
      <c r="C36" s="26" t="s">
        <v>43</v>
      </c>
      <c r="D36" s="26" t="s">
        <v>39</v>
      </c>
      <c r="E36" s="27" t="s">
        <v>13</v>
      </c>
      <c r="F36" s="26" t="s">
        <v>4</v>
      </c>
      <c r="G36" s="31">
        <v>44.7</v>
      </c>
    </row>
    <row r="37" spans="1:7" ht="33" customHeight="1">
      <c r="A37" s="25"/>
      <c r="B37" s="56" t="s">
        <v>134</v>
      </c>
      <c r="C37" s="57" t="s">
        <v>133</v>
      </c>
      <c r="D37" s="26"/>
      <c r="E37" s="27"/>
      <c r="F37" s="26"/>
      <c r="G37" s="59">
        <f>G38</f>
        <v>50</v>
      </c>
    </row>
    <row r="38" spans="1:7" ht="76.5">
      <c r="A38" s="25"/>
      <c r="B38" s="32" t="s">
        <v>87</v>
      </c>
      <c r="C38" s="27" t="s">
        <v>44</v>
      </c>
      <c r="D38" s="27" t="s">
        <v>39</v>
      </c>
      <c r="E38" s="27" t="s">
        <v>13</v>
      </c>
      <c r="F38" s="26" t="s">
        <v>4</v>
      </c>
      <c r="G38" s="31">
        <v>50</v>
      </c>
    </row>
    <row r="39" spans="1:7" ht="57" customHeight="1">
      <c r="A39" s="25"/>
      <c r="B39" s="56" t="s">
        <v>128</v>
      </c>
      <c r="C39" s="57" t="s">
        <v>135</v>
      </c>
      <c r="D39" s="27"/>
      <c r="E39" s="27"/>
      <c r="F39" s="26"/>
      <c r="G39" s="59">
        <f>G40</f>
        <v>151</v>
      </c>
    </row>
    <row r="40" spans="1:7" ht="102">
      <c r="A40" s="25"/>
      <c r="B40" s="32" t="s">
        <v>85</v>
      </c>
      <c r="C40" s="26" t="s">
        <v>59</v>
      </c>
      <c r="D40" s="26" t="s">
        <v>25</v>
      </c>
      <c r="E40" s="26" t="s">
        <v>13</v>
      </c>
      <c r="F40" s="27" t="s">
        <v>4</v>
      </c>
      <c r="G40" s="31">
        <v>151</v>
      </c>
    </row>
    <row r="41" spans="1:7" ht="33" customHeight="1">
      <c r="A41" s="25"/>
      <c r="B41" s="58" t="s">
        <v>137</v>
      </c>
      <c r="C41" s="65" t="s">
        <v>136</v>
      </c>
      <c r="D41" s="27"/>
      <c r="E41" s="27"/>
      <c r="F41" s="27"/>
      <c r="G41" s="59">
        <f>G42</f>
        <v>40</v>
      </c>
    </row>
    <row r="42" spans="1:7" ht="64.5" customHeight="1">
      <c r="A42" s="25"/>
      <c r="B42" s="32" t="s">
        <v>88</v>
      </c>
      <c r="C42" s="34" t="s">
        <v>48</v>
      </c>
      <c r="D42" s="27" t="s">
        <v>33</v>
      </c>
      <c r="E42" s="27" t="s">
        <v>46</v>
      </c>
      <c r="F42" s="27" t="s">
        <v>5</v>
      </c>
      <c r="G42" s="31">
        <v>40</v>
      </c>
    </row>
    <row r="43" spans="1:7" ht="41.25" customHeight="1">
      <c r="A43" s="25"/>
      <c r="B43" s="58" t="s">
        <v>138</v>
      </c>
      <c r="C43" s="57" t="s">
        <v>139</v>
      </c>
      <c r="D43" s="27"/>
      <c r="E43" s="26"/>
      <c r="F43" s="27"/>
      <c r="G43" s="59">
        <f>G44</f>
        <v>71</v>
      </c>
    </row>
    <row r="44" spans="1:7" ht="63.75">
      <c r="A44" s="25"/>
      <c r="B44" s="32" t="s">
        <v>89</v>
      </c>
      <c r="C44" s="26" t="s">
        <v>54</v>
      </c>
      <c r="D44" s="26" t="s">
        <v>21</v>
      </c>
      <c r="E44" s="26" t="s">
        <v>46</v>
      </c>
      <c r="F44" s="27" t="s">
        <v>52</v>
      </c>
      <c r="G44" s="31">
        <v>71</v>
      </c>
    </row>
    <row r="45" spans="1:7" ht="45.75" customHeight="1">
      <c r="A45" s="25"/>
      <c r="B45" s="58" t="s">
        <v>141</v>
      </c>
      <c r="C45" s="57" t="s">
        <v>140</v>
      </c>
      <c r="D45" s="26"/>
      <c r="E45" s="26"/>
      <c r="F45" s="27"/>
      <c r="G45" s="59">
        <f>G46</f>
        <v>250</v>
      </c>
    </row>
    <row r="46" spans="1:7" ht="78" customHeight="1">
      <c r="A46" s="25"/>
      <c r="B46" s="32" t="s">
        <v>159</v>
      </c>
      <c r="C46" s="27" t="s">
        <v>62</v>
      </c>
      <c r="D46" s="27" t="s">
        <v>25</v>
      </c>
      <c r="E46" s="26" t="s">
        <v>9</v>
      </c>
      <c r="F46" s="27" t="s">
        <v>6</v>
      </c>
      <c r="G46" s="31">
        <v>250</v>
      </c>
    </row>
    <row r="47" spans="1:7" ht="30">
      <c r="A47" s="25"/>
      <c r="B47" s="61" t="s">
        <v>75</v>
      </c>
      <c r="C47" s="27" t="s">
        <v>76</v>
      </c>
      <c r="D47" s="27"/>
      <c r="E47" s="27"/>
      <c r="F47" s="27"/>
      <c r="G47" s="59">
        <f>SUM(G48:G80)</f>
        <v>48814.1</v>
      </c>
    </row>
    <row r="48" spans="1:7" ht="89.25">
      <c r="A48" s="25"/>
      <c r="B48" s="32" t="s">
        <v>90</v>
      </c>
      <c r="C48" s="27" t="s">
        <v>19</v>
      </c>
      <c r="D48" s="27" t="s">
        <v>18</v>
      </c>
      <c r="E48" s="27" t="s">
        <v>4</v>
      </c>
      <c r="F48" s="27" t="s">
        <v>6</v>
      </c>
      <c r="G48" s="31">
        <v>841</v>
      </c>
    </row>
    <row r="49" spans="1:7" ht="90" customHeight="1">
      <c r="A49" s="25"/>
      <c r="B49" s="32" t="s">
        <v>91</v>
      </c>
      <c r="C49" s="27" t="s">
        <v>19</v>
      </c>
      <c r="D49" s="27" t="s">
        <v>18</v>
      </c>
      <c r="E49" s="27" t="s">
        <v>4</v>
      </c>
      <c r="F49" s="27" t="s">
        <v>5</v>
      </c>
      <c r="G49" s="31">
        <v>283.7</v>
      </c>
    </row>
    <row r="50" spans="1:7" ht="54.75" customHeight="1">
      <c r="A50" s="25"/>
      <c r="B50" s="32" t="s">
        <v>92</v>
      </c>
      <c r="C50" s="27" t="s">
        <v>20</v>
      </c>
      <c r="D50" s="27" t="s">
        <v>21</v>
      </c>
      <c r="E50" s="27" t="s">
        <v>4</v>
      </c>
      <c r="F50" s="27" t="s">
        <v>5</v>
      </c>
      <c r="G50" s="31">
        <v>5.5</v>
      </c>
    </row>
    <row r="51" spans="1:7" ht="59.25" customHeight="1">
      <c r="A51" s="25"/>
      <c r="B51" s="32" t="s">
        <v>93</v>
      </c>
      <c r="C51" s="27" t="s">
        <v>20</v>
      </c>
      <c r="D51" s="27" t="s">
        <v>22</v>
      </c>
      <c r="E51" s="27" t="s">
        <v>4</v>
      </c>
      <c r="F51" s="27" t="s">
        <v>5</v>
      </c>
      <c r="G51" s="31">
        <v>3</v>
      </c>
    </row>
    <row r="52" spans="1:7" ht="82.5" customHeight="1">
      <c r="A52" s="25"/>
      <c r="B52" s="32" t="s">
        <v>94</v>
      </c>
      <c r="C52" s="27" t="s">
        <v>23</v>
      </c>
      <c r="D52" s="27" t="s">
        <v>18</v>
      </c>
      <c r="E52" s="27" t="s">
        <v>4</v>
      </c>
      <c r="F52" s="27" t="s">
        <v>7</v>
      </c>
      <c r="G52" s="31">
        <v>872.7</v>
      </c>
    </row>
    <row r="53" spans="1:7" ht="95.25" customHeight="1">
      <c r="A53" s="25"/>
      <c r="B53" s="32" t="s">
        <v>91</v>
      </c>
      <c r="C53" s="27" t="s">
        <v>19</v>
      </c>
      <c r="D53" s="27" t="s">
        <v>18</v>
      </c>
      <c r="E53" s="27" t="s">
        <v>4</v>
      </c>
      <c r="F53" s="27" t="s">
        <v>7</v>
      </c>
      <c r="G53" s="31">
        <v>1837.3</v>
      </c>
    </row>
    <row r="54" spans="1:7" ht="39" customHeight="1">
      <c r="A54" s="25"/>
      <c r="B54" s="32" t="s">
        <v>95</v>
      </c>
      <c r="C54" s="27" t="s">
        <v>24</v>
      </c>
      <c r="D54" s="27" t="s">
        <v>22</v>
      </c>
      <c r="E54" s="27" t="s">
        <v>4</v>
      </c>
      <c r="F54" s="27" t="s">
        <v>9</v>
      </c>
      <c r="G54" s="31">
        <v>50</v>
      </c>
    </row>
    <row r="55" spans="1:7" ht="57.75" customHeight="1">
      <c r="A55" s="25"/>
      <c r="B55" s="32" t="s">
        <v>92</v>
      </c>
      <c r="C55" s="26" t="s">
        <v>20</v>
      </c>
      <c r="D55" s="27" t="s">
        <v>21</v>
      </c>
      <c r="E55" s="27" t="s">
        <v>4</v>
      </c>
      <c r="F55" s="26" t="s">
        <v>17</v>
      </c>
      <c r="G55" s="31">
        <v>1197</v>
      </c>
    </row>
    <row r="56" spans="1:7" ht="57" customHeight="1">
      <c r="A56" s="25"/>
      <c r="B56" s="32" t="s">
        <v>96</v>
      </c>
      <c r="C56" s="26" t="s">
        <v>78</v>
      </c>
      <c r="D56" s="27" t="s">
        <v>25</v>
      </c>
      <c r="E56" s="27" t="s">
        <v>6</v>
      </c>
      <c r="F56" s="27" t="s">
        <v>5</v>
      </c>
      <c r="G56" s="31">
        <v>439</v>
      </c>
    </row>
    <row r="57" spans="1:7" ht="94.5" customHeight="1">
      <c r="A57" s="25"/>
      <c r="B57" s="33" t="s">
        <v>79</v>
      </c>
      <c r="C57" s="27" t="s">
        <v>60</v>
      </c>
      <c r="D57" s="27" t="s">
        <v>25</v>
      </c>
      <c r="E57" s="27" t="s">
        <v>5</v>
      </c>
      <c r="F57" s="27" t="s">
        <v>14</v>
      </c>
      <c r="G57" s="31">
        <v>756.1</v>
      </c>
    </row>
    <row r="58" spans="1:7" ht="78" customHeight="1">
      <c r="A58" s="25"/>
      <c r="B58" s="32" t="s">
        <v>97</v>
      </c>
      <c r="C58" s="27" t="s">
        <v>29</v>
      </c>
      <c r="D58" s="27" t="s">
        <v>21</v>
      </c>
      <c r="E58" s="27" t="s">
        <v>7</v>
      </c>
      <c r="F58" s="27" t="s">
        <v>14</v>
      </c>
      <c r="G58" s="31">
        <v>2000</v>
      </c>
    </row>
    <row r="59" spans="1:10" ht="99.75" customHeight="1">
      <c r="A59" s="25"/>
      <c r="B59" s="33" t="s">
        <v>143</v>
      </c>
      <c r="C59" s="26" t="s">
        <v>142</v>
      </c>
      <c r="D59" s="27" t="s">
        <v>25</v>
      </c>
      <c r="E59" s="27" t="s">
        <v>12</v>
      </c>
      <c r="F59" s="26" t="s">
        <v>6</v>
      </c>
      <c r="G59" s="31">
        <v>270</v>
      </c>
      <c r="H59" s="36"/>
      <c r="I59" s="36"/>
      <c r="J59" s="36"/>
    </row>
    <row r="60" spans="1:10" ht="53.25" customHeight="1">
      <c r="A60" s="25"/>
      <c r="B60" s="33" t="s">
        <v>98</v>
      </c>
      <c r="C60" s="26" t="s">
        <v>35</v>
      </c>
      <c r="D60" s="27" t="s">
        <v>21</v>
      </c>
      <c r="E60" s="26" t="s">
        <v>12</v>
      </c>
      <c r="F60" s="27" t="s">
        <v>5</v>
      </c>
      <c r="G60" s="31">
        <v>3408</v>
      </c>
      <c r="H60" s="36"/>
      <c r="I60" s="37"/>
      <c r="J60" s="36"/>
    </row>
    <row r="61" spans="1:7" ht="57.75" customHeight="1">
      <c r="A61" s="25"/>
      <c r="B61" s="33" t="s">
        <v>99</v>
      </c>
      <c r="C61" s="26" t="s">
        <v>77</v>
      </c>
      <c r="D61" s="27" t="s">
        <v>21</v>
      </c>
      <c r="E61" s="26" t="s">
        <v>12</v>
      </c>
      <c r="F61" s="27" t="s">
        <v>5</v>
      </c>
      <c r="G61" s="31">
        <v>3000</v>
      </c>
    </row>
    <row r="62" spans="1:7" ht="57.75" customHeight="1">
      <c r="A62" s="25"/>
      <c r="B62" s="33" t="s">
        <v>154</v>
      </c>
      <c r="C62" s="26" t="s">
        <v>155</v>
      </c>
      <c r="D62" s="27" t="s">
        <v>21</v>
      </c>
      <c r="E62" s="26" t="s">
        <v>12</v>
      </c>
      <c r="F62" s="27" t="s">
        <v>5</v>
      </c>
      <c r="G62" s="31">
        <v>600</v>
      </c>
    </row>
    <row r="63" spans="1:7" ht="93.75" customHeight="1">
      <c r="A63" s="29"/>
      <c r="B63" s="32" t="s">
        <v>91</v>
      </c>
      <c r="C63" s="26" t="s">
        <v>19</v>
      </c>
      <c r="D63" s="27" t="s">
        <v>18</v>
      </c>
      <c r="E63" s="26" t="s">
        <v>12</v>
      </c>
      <c r="F63" s="27" t="s">
        <v>12</v>
      </c>
      <c r="G63" s="35">
        <v>11453.6</v>
      </c>
    </row>
    <row r="64" spans="1:7" ht="82.5" customHeight="1">
      <c r="A64" s="29"/>
      <c r="B64" s="32" t="s">
        <v>100</v>
      </c>
      <c r="C64" s="27" t="s">
        <v>20</v>
      </c>
      <c r="D64" s="27" t="s">
        <v>18</v>
      </c>
      <c r="E64" s="26" t="s">
        <v>12</v>
      </c>
      <c r="F64" s="27" t="s">
        <v>12</v>
      </c>
      <c r="G64" s="35">
        <v>894.1</v>
      </c>
    </row>
    <row r="65" spans="1:7" ht="57" customHeight="1">
      <c r="A65" s="29"/>
      <c r="B65" s="32" t="s">
        <v>101</v>
      </c>
      <c r="C65" s="27" t="s">
        <v>20</v>
      </c>
      <c r="D65" s="27" t="s">
        <v>21</v>
      </c>
      <c r="E65" s="26" t="s">
        <v>12</v>
      </c>
      <c r="F65" s="27" t="s">
        <v>12</v>
      </c>
      <c r="G65" s="35">
        <v>2959.3</v>
      </c>
    </row>
    <row r="66" spans="1:7" ht="58.5" customHeight="1">
      <c r="A66" s="25"/>
      <c r="B66" s="32" t="s">
        <v>102</v>
      </c>
      <c r="C66" s="26" t="s">
        <v>20</v>
      </c>
      <c r="D66" s="27" t="s">
        <v>22</v>
      </c>
      <c r="E66" s="26" t="s">
        <v>12</v>
      </c>
      <c r="F66" s="27" t="s">
        <v>12</v>
      </c>
      <c r="G66" s="31">
        <v>1500</v>
      </c>
    </row>
    <row r="67" spans="1:7" ht="55.5" customHeight="1">
      <c r="A67" s="25"/>
      <c r="B67" s="32" t="s">
        <v>101</v>
      </c>
      <c r="C67" s="27" t="s">
        <v>37</v>
      </c>
      <c r="D67" s="27" t="s">
        <v>21</v>
      </c>
      <c r="E67" s="26" t="s">
        <v>8</v>
      </c>
      <c r="F67" s="27" t="s">
        <v>8</v>
      </c>
      <c r="G67" s="31">
        <v>50</v>
      </c>
    </row>
    <row r="68" spans="1:7" ht="57.75" customHeight="1">
      <c r="A68" s="25"/>
      <c r="B68" s="32" t="s">
        <v>103</v>
      </c>
      <c r="C68" s="26" t="s">
        <v>38</v>
      </c>
      <c r="D68" s="27" t="s">
        <v>39</v>
      </c>
      <c r="E68" s="26" t="s">
        <v>13</v>
      </c>
      <c r="F68" s="27" t="s">
        <v>4</v>
      </c>
      <c r="G68" s="31">
        <v>5616.2</v>
      </c>
    </row>
    <row r="69" spans="1:7" ht="61.5" customHeight="1">
      <c r="A69" s="25"/>
      <c r="B69" s="32" t="s">
        <v>104</v>
      </c>
      <c r="C69" s="26" t="s">
        <v>41</v>
      </c>
      <c r="D69" s="27" t="s">
        <v>39</v>
      </c>
      <c r="E69" s="26" t="s">
        <v>13</v>
      </c>
      <c r="F69" s="27" t="s">
        <v>4</v>
      </c>
      <c r="G69" s="31">
        <v>2712</v>
      </c>
    </row>
    <row r="70" spans="1:7" ht="81" customHeight="1">
      <c r="A70" s="25"/>
      <c r="B70" s="32" t="s">
        <v>105</v>
      </c>
      <c r="C70" s="27" t="s">
        <v>45</v>
      </c>
      <c r="D70" s="27" t="s">
        <v>25</v>
      </c>
      <c r="E70" s="27" t="s">
        <v>13</v>
      </c>
      <c r="F70" s="26" t="s">
        <v>4</v>
      </c>
      <c r="G70" s="31">
        <v>4.5</v>
      </c>
    </row>
    <row r="71" spans="1:7" ht="69.75" customHeight="1">
      <c r="A71" s="25"/>
      <c r="B71" s="32" t="s">
        <v>106</v>
      </c>
      <c r="C71" s="26" t="s">
        <v>47</v>
      </c>
      <c r="D71" s="26" t="s">
        <v>33</v>
      </c>
      <c r="E71" s="27" t="s">
        <v>46</v>
      </c>
      <c r="F71" s="26" t="s">
        <v>4</v>
      </c>
      <c r="G71" s="31">
        <v>1118.2</v>
      </c>
    </row>
    <row r="72" spans="1:7" ht="69.75" customHeight="1">
      <c r="A72" s="25"/>
      <c r="B72" s="68" t="s">
        <v>156</v>
      </c>
      <c r="C72" s="26" t="s">
        <v>63</v>
      </c>
      <c r="D72" s="26" t="s">
        <v>25</v>
      </c>
      <c r="E72" s="26" t="s">
        <v>46</v>
      </c>
      <c r="F72" s="26" t="s">
        <v>5</v>
      </c>
      <c r="G72" s="31">
        <v>863.1</v>
      </c>
    </row>
    <row r="73" spans="1:7" ht="79.5" customHeight="1">
      <c r="A73" s="25"/>
      <c r="B73" s="32" t="s">
        <v>107</v>
      </c>
      <c r="C73" s="26" t="s">
        <v>51</v>
      </c>
      <c r="D73" s="26" t="s">
        <v>33</v>
      </c>
      <c r="E73" s="27" t="s">
        <v>46</v>
      </c>
      <c r="F73" s="27" t="s">
        <v>5</v>
      </c>
      <c r="G73" s="31">
        <v>35</v>
      </c>
    </row>
    <row r="74" spans="1:7" ht="69" customHeight="1">
      <c r="A74" s="25"/>
      <c r="B74" s="32" t="s">
        <v>108</v>
      </c>
      <c r="C74" s="26" t="s">
        <v>49</v>
      </c>
      <c r="D74" s="26" t="s">
        <v>25</v>
      </c>
      <c r="E74" s="27" t="s">
        <v>46</v>
      </c>
      <c r="F74" s="27" t="s">
        <v>5</v>
      </c>
      <c r="G74" s="31">
        <v>16</v>
      </c>
    </row>
    <row r="75" spans="1:7" ht="56.25" customHeight="1">
      <c r="A75" s="25"/>
      <c r="B75" s="32" t="s">
        <v>109</v>
      </c>
      <c r="C75" s="26" t="s">
        <v>50</v>
      </c>
      <c r="D75" s="26" t="s">
        <v>33</v>
      </c>
      <c r="E75" s="27" t="s">
        <v>46</v>
      </c>
      <c r="F75" s="27" t="s">
        <v>5</v>
      </c>
      <c r="G75" s="31">
        <v>1</v>
      </c>
    </row>
    <row r="76" spans="1:7" ht="66" customHeight="1">
      <c r="A76" s="25"/>
      <c r="B76" s="32" t="s">
        <v>110</v>
      </c>
      <c r="C76" s="26" t="s">
        <v>53</v>
      </c>
      <c r="D76" s="26" t="s">
        <v>21</v>
      </c>
      <c r="E76" s="27" t="s">
        <v>46</v>
      </c>
      <c r="F76" s="27" t="s">
        <v>52</v>
      </c>
      <c r="G76" s="31">
        <v>70</v>
      </c>
    </row>
    <row r="77" spans="1:7" ht="69" customHeight="1">
      <c r="A77" s="25"/>
      <c r="B77" s="32" t="s">
        <v>157</v>
      </c>
      <c r="C77" s="26" t="s">
        <v>55</v>
      </c>
      <c r="D77" s="26" t="s">
        <v>39</v>
      </c>
      <c r="E77" s="27" t="s">
        <v>9</v>
      </c>
      <c r="F77" s="27" t="s">
        <v>4</v>
      </c>
      <c r="G77" s="31">
        <v>5621</v>
      </c>
    </row>
    <row r="78" spans="1:7" ht="66" customHeight="1">
      <c r="A78" s="25"/>
      <c r="B78" s="32" t="s">
        <v>158</v>
      </c>
      <c r="C78" s="27" t="s">
        <v>61</v>
      </c>
      <c r="D78" s="26" t="s">
        <v>21</v>
      </c>
      <c r="E78" s="27" t="s">
        <v>9</v>
      </c>
      <c r="F78" s="27" t="s">
        <v>6</v>
      </c>
      <c r="G78" s="31">
        <v>150</v>
      </c>
    </row>
    <row r="79" spans="1:7" ht="80.25" customHeight="1">
      <c r="A79" s="25"/>
      <c r="B79" s="32" t="s">
        <v>111</v>
      </c>
      <c r="C79" s="27" t="s">
        <v>56</v>
      </c>
      <c r="D79" s="27" t="s">
        <v>21</v>
      </c>
      <c r="E79" s="27" t="s">
        <v>11</v>
      </c>
      <c r="F79" s="27" t="s">
        <v>6</v>
      </c>
      <c r="G79" s="31">
        <v>115</v>
      </c>
    </row>
    <row r="80" spans="1:7" ht="66.75" customHeight="1">
      <c r="A80" s="25"/>
      <c r="B80" s="32" t="s">
        <v>112</v>
      </c>
      <c r="C80" s="26" t="s">
        <v>57</v>
      </c>
      <c r="D80" s="26" t="s">
        <v>58</v>
      </c>
      <c r="E80" s="27" t="s">
        <v>17</v>
      </c>
      <c r="F80" s="27" t="s">
        <v>4</v>
      </c>
      <c r="G80" s="31">
        <v>71.8</v>
      </c>
    </row>
    <row r="81" spans="1:7" ht="15.75">
      <c r="A81" s="25"/>
      <c r="B81" s="22" t="s">
        <v>3</v>
      </c>
      <c r="C81" s="27"/>
      <c r="D81" s="27"/>
      <c r="E81" s="27"/>
      <c r="F81" s="27"/>
      <c r="G81" s="38">
        <f>G12+G47</f>
        <v>59749.9</v>
      </c>
    </row>
    <row r="82" spans="1:7" ht="15.75">
      <c r="A82" s="28"/>
      <c r="C82" s="9"/>
      <c r="D82" s="14"/>
      <c r="E82" s="14"/>
      <c r="F82" s="14"/>
      <c r="G82" s="15"/>
    </row>
    <row r="83" ht="12.75">
      <c r="A83" s="24"/>
    </row>
  </sheetData>
  <sheetProtection/>
  <mergeCells count="6">
    <mergeCell ref="B7:G7"/>
    <mergeCell ref="B6:G6"/>
    <mergeCell ref="D1:G1"/>
    <mergeCell ref="D2:G2"/>
    <mergeCell ref="D3:G3"/>
    <mergeCell ref="E4:G4"/>
  </mergeCells>
  <printOptions/>
  <pageMargins left="0.5905511811023623" right="0.3937007874015748" top="0.5905511811023623" bottom="0.3937007874015748" header="0.5118110236220472" footer="0.5118110236220472"/>
  <pageSetup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Балакирево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Редакция СВ</cp:lastModifiedBy>
  <cp:lastPrinted>2013-12-10T04:57:52Z</cp:lastPrinted>
  <dcterms:created xsi:type="dcterms:W3CDTF">2008-10-26T13:44:50Z</dcterms:created>
  <dcterms:modified xsi:type="dcterms:W3CDTF">2013-12-23T05:02:06Z</dcterms:modified>
  <cp:category/>
  <cp:version/>
  <cp:contentType/>
  <cp:contentStatus/>
</cp:coreProperties>
</file>