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465" activeTab="0"/>
  </bookViews>
  <sheets>
    <sheet name="2017" sheetId="1" r:id="rId1"/>
    <sheet name="2018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<sst xmlns="http://schemas.openxmlformats.org/spreadsheetml/2006/main" count="104" uniqueCount="31">
  <si>
    <t>Наименование организации</t>
  </si>
  <si>
    <t>Лимит тепло-энергии</t>
  </si>
  <si>
    <t>Финансирование</t>
  </si>
  <si>
    <t>Лимит электро-энергии</t>
  </si>
  <si>
    <t>Лимит холодной воды</t>
  </si>
  <si>
    <t>Лимит водоотведения</t>
  </si>
  <si>
    <t>Услуги связи</t>
  </si>
  <si>
    <t>Гкал.</t>
  </si>
  <si>
    <t>тыс.руб.</t>
  </si>
  <si>
    <t>тыс.кВт</t>
  </si>
  <si>
    <t>м3</t>
  </si>
  <si>
    <t>Администрация г.Струнино</t>
  </si>
  <si>
    <t>МБКДУ "Струнинский дом Культуры"</t>
  </si>
  <si>
    <t>МБУК "Централизованная библиотечная система"</t>
  </si>
  <si>
    <t>Уличное освещение</t>
  </si>
  <si>
    <t>Всего</t>
  </si>
  <si>
    <t>МБУ "Струнинский детско-юношеский спортивно-оздоровительный центр"</t>
  </si>
  <si>
    <t>Приложение №1</t>
  </si>
  <si>
    <t>Приложение №2</t>
  </si>
  <si>
    <t>Муниципальная казна</t>
  </si>
  <si>
    <t>ОБЪЕМЫ                                                                                                                                                                                                                   потребления топливно-энергетических ресурсов водопотребления и водоотведения, услуг связи организациям, финансируемым из бюджета г.Струнино на 2018 год</t>
  </si>
  <si>
    <t>Приложение №3</t>
  </si>
  <si>
    <t>ОБЪЕМЫ                                                                                                                                                                                                                   потребления топливно-энергетических ресурсов водопотребления и водоотведения, услуг связи организациям, финансируемым из бюджета г.Струнино на 2017 год</t>
  </si>
  <si>
    <t>ОБЪЕМЫ                                                                                                                                                                                                                   потребления топливно-энергетических ресурсов водопотребления и водоотведения, услуг связи организациям, финансируемым из бюджета г.Струнино на 2019 год</t>
  </si>
  <si>
    <t>Примечание: Финансирование рассчитано по тарифам, установленным с 01.07.2016 года и прогноза роста тарифов на 2019 год: электрическую энергию с июля 2019 года - 107,2%, тепловую энергию с июля 2019 года - 107,2%, водоснабжение и водоотведение - 107,2% к прогнозируемым тарифам 2018 года.</t>
  </si>
  <si>
    <t>Примечание: Финансирование рассчитано по тарифам, установленным с 01.07.2016 года и прогноза роста тарифов на 2018 год: электрическую энергию с июля 2018 года - 107,4%, тепловую энергию с июля 2018 года - 107,4%, водоснабжение и водоотведение - 107,4% к прогнозируемым тарифам 2017 года.</t>
  </si>
  <si>
    <t>Примечание: Финансирование рассчитано по тарифам, установленным с 01.07.2016 года и прогноза роста тарифов на 2017год: электрическую энергию с июля 2017 года - 107,8%, тепловую энергию с июля 2017 года - 107,8%, водоснабжение и водоотведение - 107,8% к прогнозируемым тарифам 2016 года.</t>
  </si>
  <si>
    <t>улица Островского, дом 1</t>
  </si>
  <si>
    <t>улица Фрунзе, дом 9</t>
  </si>
  <si>
    <t>Лимит горячей воды</t>
  </si>
  <si>
    <t>к постановлению главы местной администрации                                                            от  18.07. 2016   №  428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</si>
</sst>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u val="single"/>
      <sz val="10"/>
      <color indexed="25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5" zoomScaleNormal="95" zoomScalePageLayoutView="0" workbookViewId="0" topLeftCell="A1">
      <selection activeCell="G10" sqref="G10:I10"/>
    </sheetView>
  </sheetViews>
  <sheetFormatPr defaultColWidth="9.00390625" defaultRowHeight="12.75"/>
  <cols>
    <col min="1" max="1" width="24.625" style="0" customWidth="1"/>
    <col min="2" max="2" width="10.25390625" style="0" customWidth="1"/>
    <col min="3" max="3" width="9.875" style="0" customWidth="1"/>
    <col min="4" max="4" width="10.75390625" style="0" customWidth="1"/>
    <col min="5" max="6" width="9.875" style="0" customWidth="1"/>
    <col min="8" max="8" width="10.625" style="0" customWidth="1"/>
    <col min="9" max="9" width="10.00390625" style="0" customWidth="1"/>
  </cols>
  <sheetData>
    <row r="1" spans="7:10" ht="12.75">
      <c r="G1" s="9" t="s">
        <v>17</v>
      </c>
      <c r="H1" s="9"/>
      <c r="I1" s="9"/>
      <c r="J1" s="9"/>
    </row>
    <row r="2" spans="7:10" ht="41.25" customHeight="1">
      <c r="G2" s="10" t="s">
        <v>30</v>
      </c>
      <c r="H2" s="10"/>
      <c r="I2" s="10"/>
      <c r="J2" s="10"/>
    </row>
    <row r="4" spans="1:10" ht="12.75">
      <c r="A4" s="11" t="s">
        <v>22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9.2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38.25">
      <c r="A6" s="1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2</v>
      </c>
      <c r="H6" s="1" t="s">
        <v>5</v>
      </c>
      <c r="I6" s="1" t="s">
        <v>2</v>
      </c>
      <c r="J6" s="1" t="s">
        <v>6</v>
      </c>
    </row>
    <row r="7" spans="1:10" ht="12.75">
      <c r="A7" s="1"/>
      <c r="B7" s="1" t="s">
        <v>7</v>
      </c>
      <c r="C7" s="1" t="s">
        <v>8</v>
      </c>
      <c r="D7" s="1" t="s">
        <v>9</v>
      </c>
      <c r="E7" s="1" t="s">
        <v>8</v>
      </c>
      <c r="F7" s="1" t="s">
        <v>10</v>
      </c>
      <c r="G7" s="1" t="s">
        <v>8</v>
      </c>
      <c r="H7" s="1" t="s">
        <v>10</v>
      </c>
      <c r="I7" s="1" t="s">
        <v>8</v>
      </c>
      <c r="J7" s="1" t="s">
        <v>8</v>
      </c>
    </row>
    <row r="8" spans="1:10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25.5">
      <c r="A9" s="2" t="s">
        <v>11</v>
      </c>
      <c r="B9" s="4">
        <v>164.8</v>
      </c>
      <c r="C9" s="13">
        <v>326.3</v>
      </c>
      <c r="D9" s="13">
        <v>50</v>
      </c>
      <c r="E9" s="4">
        <v>300</v>
      </c>
      <c r="F9" s="13">
        <v>185.42</v>
      </c>
      <c r="G9" s="13">
        <v>5.1</v>
      </c>
      <c r="H9" s="13">
        <v>185.42</v>
      </c>
      <c r="I9" s="13">
        <v>5.5</v>
      </c>
      <c r="J9" s="4">
        <v>60</v>
      </c>
    </row>
    <row r="10" spans="1:10" ht="38.25">
      <c r="A10" s="1" t="s">
        <v>16</v>
      </c>
      <c r="B10" s="4">
        <v>502.5</v>
      </c>
      <c r="C10" s="13">
        <v>868</v>
      </c>
      <c r="D10" s="4">
        <v>32.2</v>
      </c>
      <c r="E10" s="4">
        <v>201.25</v>
      </c>
      <c r="F10" s="13">
        <v>3000</v>
      </c>
      <c r="G10" s="13">
        <v>109.6</v>
      </c>
      <c r="H10" s="13">
        <v>3000</v>
      </c>
      <c r="I10" s="13">
        <v>148.8</v>
      </c>
      <c r="J10" s="4">
        <v>6</v>
      </c>
    </row>
    <row r="11" spans="1:10" ht="25.5">
      <c r="A11" s="1" t="s">
        <v>12</v>
      </c>
      <c r="B11" s="4">
        <v>641.6</v>
      </c>
      <c r="C11" s="13">
        <v>1270.9</v>
      </c>
      <c r="D11" s="4">
        <v>37.9</v>
      </c>
      <c r="E11" s="4">
        <v>236.9</v>
      </c>
      <c r="F11" s="13">
        <v>3650</v>
      </c>
      <c r="G11" s="13">
        <v>79.7</v>
      </c>
      <c r="H11" s="13">
        <v>3650</v>
      </c>
      <c r="I11" s="13">
        <v>135.6</v>
      </c>
      <c r="J11" s="4">
        <v>11</v>
      </c>
    </row>
    <row r="12" spans="1:10" ht="25.5">
      <c r="A12" s="1" t="s">
        <v>13</v>
      </c>
      <c r="B12" s="4">
        <v>163.8</v>
      </c>
      <c r="C12" s="13">
        <v>280</v>
      </c>
      <c r="D12" s="13">
        <v>8</v>
      </c>
      <c r="E12" s="4">
        <v>51</v>
      </c>
      <c r="F12" s="13">
        <v>56.94</v>
      </c>
      <c r="G12" s="13">
        <v>2</v>
      </c>
      <c r="H12" s="13">
        <v>56.94</v>
      </c>
      <c r="I12" s="13">
        <v>3</v>
      </c>
      <c r="J12" s="4">
        <v>21</v>
      </c>
    </row>
    <row r="13" spans="1:10" ht="12.75">
      <c r="A13" s="1" t="s">
        <v>27</v>
      </c>
      <c r="B13" s="4">
        <v>20.2</v>
      </c>
      <c r="C13" s="13">
        <v>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2.75">
      <c r="A14" s="1" t="s">
        <v>28</v>
      </c>
      <c r="B14" s="4">
        <v>113.4</v>
      </c>
      <c r="C14" s="13">
        <v>46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2.75">
      <c r="A15" s="1" t="s">
        <v>19</v>
      </c>
      <c r="B15" s="4">
        <v>370</v>
      </c>
      <c r="C15" s="13">
        <v>146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.75">
      <c r="A16" s="1" t="s">
        <v>14</v>
      </c>
      <c r="B16" s="4">
        <v>0</v>
      </c>
      <c r="C16" s="13">
        <v>0</v>
      </c>
      <c r="D16" s="4">
        <v>300</v>
      </c>
      <c r="E16" s="4">
        <v>1600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ht="12.75">
      <c r="A17" s="1" t="s">
        <v>15</v>
      </c>
      <c r="B17" s="4">
        <f aca="true" t="shared" si="0" ref="B17:J17">SUM(B9:B16)</f>
        <v>1976.3000000000002</v>
      </c>
      <c r="C17" s="4">
        <f t="shared" si="0"/>
        <v>2945.2</v>
      </c>
      <c r="D17" s="4">
        <f t="shared" si="0"/>
        <v>428.1</v>
      </c>
      <c r="E17" s="4">
        <f t="shared" si="0"/>
        <v>2389.15</v>
      </c>
      <c r="F17" s="4">
        <f t="shared" si="0"/>
        <v>6892.36</v>
      </c>
      <c r="G17" s="4">
        <f t="shared" si="0"/>
        <v>196.39999999999998</v>
      </c>
      <c r="H17" s="4">
        <f t="shared" si="0"/>
        <v>6892.36</v>
      </c>
      <c r="I17" s="4">
        <f t="shared" si="0"/>
        <v>292.9</v>
      </c>
      <c r="J17" s="4">
        <f t="shared" si="0"/>
        <v>98</v>
      </c>
    </row>
    <row r="19" spans="1:10" ht="12.75">
      <c r="A19" s="12" t="s">
        <v>26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3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sheetProtection/>
  <mergeCells count="4">
    <mergeCell ref="G1:J1"/>
    <mergeCell ref="G2:J2"/>
    <mergeCell ref="A4:J5"/>
    <mergeCell ref="A19:J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2" sqref="G2:L2"/>
    </sheetView>
  </sheetViews>
  <sheetFormatPr defaultColWidth="9.00390625" defaultRowHeight="12.75"/>
  <cols>
    <col min="1" max="1" width="26.625" style="0" customWidth="1"/>
    <col min="2" max="3" width="11.125" style="0" customWidth="1"/>
    <col min="4" max="4" width="10.75390625" style="0" customWidth="1"/>
    <col min="5" max="5" width="10.875" style="0" customWidth="1"/>
    <col min="6" max="6" width="10.125" style="0" customWidth="1"/>
    <col min="7" max="7" width="9.625" style="0" bestFit="1" customWidth="1"/>
    <col min="8" max="8" width="10.625" style="0" customWidth="1"/>
    <col min="9" max="9" width="10.00390625" style="0" customWidth="1"/>
  </cols>
  <sheetData>
    <row r="1" spans="7:10" ht="12.75">
      <c r="G1" s="9" t="s">
        <v>18</v>
      </c>
      <c r="H1" s="9"/>
      <c r="I1" s="9"/>
      <c r="J1" s="9"/>
    </row>
    <row r="2" spans="7:12" ht="41.25" customHeight="1">
      <c r="G2" s="10" t="s">
        <v>30</v>
      </c>
      <c r="H2" s="10"/>
      <c r="I2" s="10"/>
      <c r="J2" s="10"/>
      <c r="K2" s="10"/>
      <c r="L2" s="10"/>
    </row>
    <row r="4" spans="1:10" ht="12.75" customHeight="1">
      <c r="A4" s="11" t="s">
        <v>20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7.7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2" ht="38.25">
      <c r="A6" s="1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2</v>
      </c>
      <c r="H6" s="1" t="s">
        <v>5</v>
      </c>
      <c r="I6" s="1" t="s">
        <v>2</v>
      </c>
      <c r="J6" s="1" t="s">
        <v>29</v>
      </c>
      <c r="K6" s="1" t="s">
        <v>2</v>
      </c>
      <c r="L6" s="1" t="s">
        <v>6</v>
      </c>
    </row>
    <row r="7" spans="1:12" ht="38.25">
      <c r="A7" s="1"/>
      <c r="B7" s="1" t="s">
        <v>1</v>
      </c>
      <c r="C7" s="1" t="s">
        <v>2</v>
      </c>
      <c r="D7" s="1" t="s">
        <v>3</v>
      </c>
      <c r="E7" s="1" t="s">
        <v>2</v>
      </c>
      <c r="F7" s="1" t="s">
        <v>4</v>
      </c>
      <c r="G7" s="1" t="s">
        <v>2</v>
      </c>
      <c r="H7" s="1" t="s">
        <v>5</v>
      </c>
      <c r="I7" s="1" t="s">
        <v>2</v>
      </c>
      <c r="J7" s="1" t="s">
        <v>29</v>
      </c>
      <c r="K7" s="1" t="s">
        <v>2</v>
      </c>
      <c r="L7" s="1" t="s">
        <v>6</v>
      </c>
    </row>
    <row r="8" spans="1:12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6"/>
      <c r="L8" s="6"/>
    </row>
    <row r="9" spans="1:12" ht="12.75">
      <c r="A9" s="2" t="s">
        <v>11</v>
      </c>
      <c r="B9" s="4">
        <v>264.8</v>
      </c>
      <c r="C9" s="1">
        <v>565.9</v>
      </c>
      <c r="D9" s="4">
        <v>105.5</v>
      </c>
      <c r="E9" s="1">
        <v>712.13</v>
      </c>
      <c r="F9" s="4">
        <v>265.42</v>
      </c>
      <c r="G9" s="1">
        <v>7.6</v>
      </c>
      <c r="H9" s="4">
        <v>265.42</v>
      </c>
      <c r="I9" s="1">
        <v>10.4</v>
      </c>
      <c r="J9" s="1">
        <v>0</v>
      </c>
      <c r="K9" s="1">
        <v>0</v>
      </c>
      <c r="L9" s="1">
        <v>272.2</v>
      </c>
    </row>
    <row r="10" spans="1:12" ht="38.25">
      <c r="A10" s="1" t="s">
        <v>16</v>
      </c>
      <c r="B10" s="4">
        <v>542.5</v>
      </c>
      <c r="C10" s="4">
        <v>1156.9</v>
      </c>
      <c r="D10" s="4">
        <v>32.2</v>
      </c>
      <c r="E10" s="4">
        <v>217.4</v>
      </c>
      <c r="F10" s="4">
        <v>4091.92</v>
      </c>
      <c r="G10" s="4">
        <v>117.9</v>
      </c>
      <c r="H10" s="4">
        <v>4091.92</v>
      </c>
      <c r="I10" s="4">
        <v>160.1</v>
      </c>
      <c r="J10" s="4">
        <v>904</v>
      </c>
      <c r="K10" s="4">
        <v>154.3</v>
      </c>
      <c r="L10" s="4">
        <v>6.5</v>
      </c>
    </row>
    <row r="11" spans="1:12" ht="25.5">
      <c r="A11" s="1" t="s">
        <v>12</v>
      </c>
      <c r="B11" s="4">
        <v>681.6</v>
      </c>
      <c r="C11" s="4">
        <v>1453.7</v>
      </c>
      <c r="D11" s="4">
        <v>37.9</v>
      </c>
      <c r="E11" s="4">
        <v>255.83</v>
      </c>
      <c r="F11" s="4">
        <v>4992.14</v>
      </c>
      <c r="G11" s="4">
        <v>143.8</v>
      </c>
      <c r="H11" s="4">
        <v>4992.14</v>
      </c>
      <c r="I11" s="4">
        <v>195.4</v>
      </c>
      <c r="J11" s="8">
        <v>0</v>
      </c>
      <c r="K11" s="8">
        <v>0</v>
      </c>
      <c r="L11" s="4">
        <v>11.8</v>
      </c>
    </row>
    <row r="12" spans="1:12" ht="25.5">
      <c r="A12" s="1" t="s">
        <v>13</v>
      </c>
      <c r="B12" s="4">
        <v>183.81</v>
      </c>
      <c r="C12" s="4">
        <v>392.3</v>
      </c>
      <c r="D12" s="4">
        <v>11.6</v>
      </c>
      <c r="E12" s="4">
        <v>75.4</v>
      </c>
      <c r="F12" s="4">
        <v>171.12</v>
      </c>
      <c r="G12" s="4">
        <v>4.9</v>
      </c>
      <c r="H12" s="4">
        <v>171.12</v>
      </c>
      <c r="I12" s="4">
        <v>6.7</v>
      </c>
      <c r="J12" s="8">
        <v>0</v>
      </c>
      <c r="K12" s="8">
        <v>0</v>
      </c>
      <c r="L12" s="4">
        <v>22.55</v>
      </c>
    </row>
    <row r="13" spans="1:12" ht="12.75">
      <c r="A13" s="1" t="s">
        <v>27</v>
      </c>
      <c r="B13" s="4">
        <v>40.2</v>
      </c>
      <c r="C13" s="4">
        <v>86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12.75">
      <c r="A14" s="1" t="s">
        <v>28</v>
      </c>
      <c r="B14" s="4">
        <v>123.4</v>
      </c>
      <c r="C14" s="4">
        <v>264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2.75">
      <c r="A15" s="1" t="s">
        <v>19</v>
      </c>
      <c r="B15" s="4">
        <v>440</v>
      </c>
      <c r="C15" s="4">
        <v>942.6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2.75">
      <c r="A16" s="1" t="s">
        <v>14</v>
      </c>
      <c r="B16" s="4">
        <v>0</v>
      </c>
      <c r="C16" s="4">
        <v>0</v>
      </c>
      <c r="D16" s="4">
        <v>600</v>
      </c>
      <c r="E16" s="4">
        <v>4200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2.75">
      <c r="A17" s="1" t="s">
        <v>15</v>
      </c>
      <c r="B17" s="4">
        <f aca="true" t="shared" si="0" ref="B17:J17">SUM(B9:B16)</f>
        <v>2276.3100000000004</v>
      </c>
      <c r="C17" s="4">
        <f>C9+C10+C11+C12+C15</f>
        <v>4511.400000000001</v>
      </c>
      <c r="D17" s="4">
        <f t="shared" si="0"/>
        <v>787.2</v>
      </c>
      <c r="E17" s="4">
        <f t="shared" si="0"/>
        <v>5460.76</v>
      </c>
      <c r="F17" s="4">
        <f t="shared" si="0"/>
        <v>9520.6</v>
      </c>
      <c r="G17" s="4">
        <f t="shared" si="0"/>
        <v>274.2</v>
      </c>
      <c r="H17" s="4">
        <f>H9+H10+H11+H12+H15</f>
        <v>9520.6</v>
      </c>
      <c r="I17" s="4">
        <f>I9+I10+I11+I12+I15</f>
        <v>372.59999999999997</v>
      </c>
      <c r="J17" s="4">
        <f t="shared" si="0"/>
        <v>904</v>
      </c>
      <c r="K17" s="7">
        <f>SUM(K8:K16)</f>
        <v>154.3</v>
      </c>
      <c r="L17" s="7">
        <f>L9+L10+L11+L12</f>
        <v>313.05</v>
      </c>
    </row>
    <row r="19" spans="1:10" ht="12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1" ht="23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3"/>
    </row>
    <row r="22" ht="12.75">
      <c r="G22" s="5"/>
    </row>
  </sheetData>
  <sheetProtection/>
  <mergeCells count="4">
    <mergeCell ref="G1:J1"/>
    <mergeCell ref="A4:J5"/>
    <mergeCell ref="A19:J20"/>
    <mergeCell ref="G2:L2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A19" sqref="A19:J20"/>
    </sheetView>
  </sheetViews>
  <sheetFormatPr defaultColWidth="9.00390625" defaultRowHeight="12.75"/>
  <cols>
    <col min="1" max="1" width="26.625" style="0" customWidth="1"/>
    <col min="2" max="3" width="11.125" style="0" customWidth="1"/>
    <col min="4" max="4" width="10.75390625" style="0" customWidth="1"/>
    <col min="5" max="5" width="10.875" style="0" customWidth="1"/>
    <col min="6" max="6" width="10.125" style="0" customWidth="1"/>
    <col min="7" max="7" width="10.625" style="0" bestFit="1" customWidth="1"/>
    <col min="8" max="8" width="10.625" style="0" customWidth="1"/>
    <col min="9" max="9" width="10.00390625" style="0" customWidth="1"/>
    <col min="12" max="12" width="9.125" style="0" customWidth="1"/>
  </cols>
  <sheetData>
    <row r="1" spans="7:10" ht="12.75">
      <c r="G1" s="9" t="s">
        <v>21</v>
      </c>
      <c r="H1" s="9"/>
      <c r="I1" s="9"/>
      <c r="J1" s="9"/>
    </row>
    <row r="2" spans="7:12" ht="41.25" customHeight="1">
      <c r="G2" s="10" t="s">
        <v>30</v>
      </c>
      <c r="H2" s="10"/>
      <c r="I2" s="10"/>
      <c r="J2" s="10"/>
      <c r="K2" s="10"/>
      <c r="L2" s="10"/>
    </row>
    <row r="4" spans="1:10" ht="12.75" customHeight="1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9.2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2" ht="38.25">
      <c r="A6" s="1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2</v>
      </c>
      <c r="H6" s="1" t="s">
        <v>5</v>
      </c>
      <c r="I6" s="1" t="s">
        <v>2</v>
      </c>
      <c r="J6" s="1" t="s">
        <v>29</v>
      </c>
      <c r="K6" s="1" t="s">
        <v>2</v>
      </c>
      <c r="L6" s="1" t="s">
        <v>6</v>
      </c>
    </row>
    <row r="7" spans="1:12" ht="38.25">
      <c r="A7" s="1"/>
      <c r="B7" s="1" t="s">
        <v>1</v>
      </c>
      <c r="C7" s="1" t="s">
        <v>2</v>
      </c>
      <c r="D7" s="1" t="s">
        <v>3</v>
      </c>
      <c r="E7" s="1" t="s">
        <v>2</v>
      </c>
      <c r="F7" s="1" t="s">
        <v>4</v>
      </c>
      <c r="G7" s="1" t="s">
        <v>2</v>
      </c>
      <c r="H7" s="1" t="s">
        <v>5</v>
      </c>
      <c r="I7" s="1" t="s">
        <v>2</v>
      </c>
      <c r="J7" s="1" t="s">
        <v>29</v>
      </c>
      <c r="K7" s="1" t="s">
        <v>2</v>
      </c>
      <c r="L7" s="1" t="s">
        <v>6</v>
      </c>
    </row>
    <row r="8" spans="1:12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6"/>
      <c r="L8" s="6"/>
    </row>
    <row r="9" spans="1:12" ht="12.75">
      <c r="A9" s="2" t="s">
        <v>11</v>
      </c>
      <c r="B9" s="4">
        <v>264.8</v>
      </c>
      <c r="C9" s="4">
        <v>607.3</v>
      </c>
      <c r="D9" s="4">
        <v>105.5</v>
      </c>
      <c r="E9" s="4">
        <v>764.9</v>
      </c>
      <c r="F9" s="4">
        <v>265.42</v>
      </c>
      <c r="G9" s="4">
        <v>8.2</v>
      </c>
      <c r="H9" s="4">
        <v>265.42</v>
      </c>
      <c r="I9" s="4">
        <v>11.1</v>
      </c>
      <c r="J9" s="4">
        <v>0</v>
      </c>
      <c r="K9" s="4">
        <v>0</v>
      </c>
      <c r="L9" s="4">
        <v>291.8</v>
      </c>
    </row>
    <row r="10" spans="1:12" ht="38.25">
      <c r="A10" s="1" t="s">
        <v>16</v>
      </c>
      <c r="B10" s="4">
        <v>542.5</v>
      </c>
      <c r="C10" s="4">
        <v>1241.6</v>
      </c>
      <c r="D10" s="4">
        <v>32.2</v>
      </c>
      <c r="E10" s="4">
        <v>233.45</v>
      </c>
      <c r="F10" s="4">
        <v>4091.92</v>
      </c>
      <c r="G10" s="4">
        <v>126.05</v>
      </c>
      <c r="H10" s="4">
        <v>4091.92</v>
      </c>
      <c r="I10" s="4">
        <v>171.8</v>
      </c>
      <c r="J10" s="4">
        <v>904</v>
      </c>
      <c r="K10" s="4">
        <v>165.5</v>
      </c>
      <c r="L10" s="4">
        <v>7</v>
      </c>
    </row>
    <row r="11" spans="1:12" ht="25.5">
      <c r="A11" s="1" t="s">
        <v>12</v>
      </c>
      <c r="B11" s="4">
        <v>681.6</v>
      </c>
      <c r="C11" s="4">
        <v>1560</v>
      </c>
      <c r="D11" s="4">
        <v>37.9</v>
      </c>
      <c r="E11" s="4">
        <v>274.78</v>
      </c>
      <c r="F11" s="4">
        <v>4992.14</v>
      </c>
      <c r="G11" s="4">
        <v>154.3</v>
      </c>
      <c r="H11" s="4">
        <v>4992.14</v>
      </c>
      <c r="I11" s="4">
        <v>209.6</v>
      </c>
      <c r="J11" s="8">
        <v>0</v>
      </c>
      <c r="K11" s="8">
        <v>0</v>
      </c>
      <c r="L11" s="4">
        <v>12.7</v>
      </c>
    </row>
    <row r="12" spans="1:12" ht="25.5">
      <c r="A12" s="1" t="s">
        <v>13</v>
      </c>
      <c r="B12" s="4">
        <v>183.81</v>
      </c>
      <c r="C12" s="4">
        <v>420.9</v>
      </c>
      <c r="D12" s="4">
        <v>11.6</v>
      </c>
      <c r="E12" s="4">
        <v>78.3</v>
      </c>
      <c r="F12" s="4">
        <v>171.12</v>
      </c>
      <c r="G12" s="4">
        <v>5.2</v>
      </c>
      <c r="H12" s="4">
        <v>171.12</v>
      </c>
      <c r="I12" s="4">
        <v>7.2</v>
      </c>
      <c r="J12" s="8">
        <v>0</v>
      </c>
      <c r="K12" s="8">
        <v>0</v>
      </c>
      <c r="L12" s="4">
        <v>24.18</v>
      </c>
    </row>
    <row r="13" spans="1:12" ht="12.75">
      <c r="A13" s="1" t="s">
        <v>27</v>
      </c>
      <c r="B13" s="4">
        <v>40.2</v>
      </c>
      <c r="C13" s="4">
        <v>92.3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12.75">
      <c r="A14" s="1" t="s">
        <v>28</v>
      </c>
      <c r="B14" s="4">
        <v>123.4</v>
      </c>
      <c r="C14" s="4">
        <v>283.3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2.75">
      <c r="A15" s="1" t="s">
        <v>19</v>
      </c>
      <c r="B15" s="4">
        <v>440</v>
      </c>
      <c r="C15" s="4">
        <v>1011.4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2.75">
      <c r="A16" s="1" t="s">
        <v>14</v>
      </c>
      <c r="B16" s="4">
        <v>0</v>
      </c>
      <c r="C16" s="4">
        <v>0</v>
      </c>
      <c r="D16" s="4">
        <v>600</v>
      </c>
      <c r="E16" s="4">
        <v>4500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2.75">
      <c r="A17" s="1" t="s">
        <v>15</v>
      </c>
      <c r="B17" s="4">
        <f aca="true" t="shared" si="0" ref="B17:J17">SUM(B9:B16)</f>
        <v>2276.3100000000004</v>
      </c>
      <c r="C17" s="4">
        <f>C9+C10+C11+C12+C15</f>
        <v>4841.2</v>
      </c>
      <c r="D17" s="4">
        <f t="shared" si="0"/>
        <v>787.2</v>
      </c>
      <c r="E17" s="4">
        <f t="shared" si="0"/>
        <v>5851.43</v>
      </c>
      <c r="F17" s="4">
        <f t="shared" si="0"/>
        <v>9520.6</v>
      </c>
      <c r="G17" s="4">
        <f t="shared" si="0"/>
        <v>293.75</v>
      </c>
      <c r="H17" s="4">
        <f>H9+H10+H11+H12+H15</f>
        <v>9520.6</v>
      </c>
      <c r="I17" s="4">
        <f>I9+I10+I11+I12+I15</f>
        <v>399.7</v>
      </c>
      <c r="J17" s="4">
        <f t="shared" si="0"/>
        <v>904</v>
      </c>
      <c r="K17" s="6">
        <f>SUM(K8:K16)</f>
        <v>165.5</v>
      </c>
      <c r="L17" s="6">
        <f>L9+L10+L11+L12</f>
        <v>335.68</v>
      </c>
    </row>
    <row r="19" spans="1:10" ht="12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1" ht="23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5"/>
    </row>
  </sheetData>
  <sheetProtection/>
  <mergeCells count="4">
    <mergeCell ref="G1:J1"/>
    <mergeCell ref="A4:J5"/>
    <mergeCell ref="A19:J20"/>
    <mergeCell ref="G2:L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Струнино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Пользователь</cp:lastModifiedBy>
  <cp:lastPrinted>2017-01-24T11:14:14Z</cp:lastPrinted>
  <dcterms:created xsi:type="dcterms:W3CDTF">2013-09-02T05:22:30Z</dcterms:created>
  <dcterms:modified xsi:type="dcterms:W3CDTF">2017-01-24T11:16:12Z</dcterms:modified>
  <cp:category/>
  <cp:version/>
  <cp:contentType/>
  <cp:contentStatus/>
</cp:coreProperties>
</file>