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35" windowWidth="15480" windowHeight="9240"/>
  </bookViews>
  <sheets>
    <sheet name="Реестр" sheetId="1" r:id="rId1"/>
    <sheet name="Перечень" sheetId="2" r:id="rId2"/>
    <sheet name="Ресурсное обеспечение" sheetId="3" r:id="rId3"/>
    <sheet name="Лист3" sheetId="5" r:id="rId4"/>
    <sheet name="Лист1" sheetId="4" r:id="rId5"/>
  </sheets>
  <definedNames>
    <definedName name="_xlnm._FilterDatabase" localSheetId="1" hidden="1">Перечень!$A$9:$XBB$9</definedName>
    <definedName name="_xlnm.Print_Area" localSheetId="3">Лист3!$A$1:$S$32</definedName>
    <definedName name="_xlnm.Print_Area" localSheetId="1">Перечень!$A$1:$U$34</definedName>
    <definedName name="_xlnm.Print_Area" localSheetId="0">Реестр!$A$1:$X$39</definedName>
  </definedNames>
  <calcPr calcId="145621"/>
</workbook>
</file>

<file path=xl/calcChain.xml><?xml version="1.0" encoding="utf-8"?>
<calcChain xmlns="http://schemas.openxmlformats.org/spreadsheetml/2006/main">
  <c r="D20" i="1" l="1"/>
  <c r="P18" i="2"/>
  <c r="S20" i="1"/>
  <c r="T20" i="1" l="1"/>
  <c r="P25" i="2"/>
  <c r="L25" i="2"/>
  <c r="K25" i="2"/>
  <c r="J25" i="2"/>
  <c r="I25" i="2"/>
  <c r="B20" i="3" l="1"/>
  <c r="B14" i="3" l="1"/>
  <c r="B8" i="3" l="1"/>
</calcChain>
</file>

<file path=xl/sharedStrings.xml><?xml version="1.0" encoding="utf-8"?>
<sst xmlns="http://schemas.openxmlformats.org/spreadsheetml/2006/main" count="301" uniqueCount="96">
  <si>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</si>
  <si>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</si>
  <si>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</si>
  <si>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</si>
  <si>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</si>
  <si>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</si>
  <si>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</si>
  <si>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</si>
  <si>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</si>
  <si>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</si>
  <si>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</si>
  <si>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</si>
  <si>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</si>
  <si>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</si>
  <si>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</si>
  <si>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</si>
  <si>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</si>
  <si>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</si>
  <si>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</si>
  <si>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</si>
  <si>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</si>
  <si>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</si>
  <si>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</si>
  <si>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</si>
  <si>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</si>
  <si>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-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</si>
  <si>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</si>
  <si>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</si>
  <si>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</si>
  <si>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</si>
  <si>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</si>
  <si>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</si>
  <si>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</si>
  <si>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</si>
  <si>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</si>
  <si>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</si>
  <si>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</si>
  <si>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</si>
  <si>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</si>
  <si>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</si>
  <si>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</si>
  <si>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</si>
  <si>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</si>
  <si>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</si>
  <si>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</si>
  <si>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</si>
  <si>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</si>
  <si>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</si>
  <si>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>НУ</t>
  </si>
  <si>
    <t xml:space="preserve">Источники финансирования </t>
  </si>
  <si>
    <t>Объем финансирования по 2017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</si>
  <si>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</si>
  <si>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</si>
  <si>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</si>
  <si>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</si>
  <si>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</si>
  <si>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по 2018 г., руб.</t>
  </si>
  <si>
    <t>Объем финансирования по 2019 г., руб.</t>
  </si>
  <si>
    <t>УК</t>
  </si>
  <si>
    <t>город Струнино</t>
  </si>
  <si>
    <t>г Струнино пл Кирова д.8</t>
  </si>
  <si>
    <t>г Струнино кв-л Дубки д.11</t>
  </si>
  <si>
    <t>г Струнино кв-л Дубки д.17</t>
  </si>
  <si>
    <t>г Струнино ул Дзержинского д.9</t>
  </si>
  <si>
    <t>г Струнино ул Заречная д.40</t>
  </si>
  <si>
    <t>г Струнино ул Заречная д.46</t>
  </si>
  <si>
    <t>г Струнино ул Шувалова д.10</t>
  </si>
  <si>
    <t>г Струнино ул Воронина  д.6</t>
  </si>
  <si>
    <t>г Струнино ул Заречная д.29</t>
  </si>
  <si>
    <t>ООО "УК Содружество"</t>
  </si>
  <si>
    <t>ООО "Новая Управляющая Компания"</t>
  </si>
  <si>
    <t>Итого по город Струнино по 2017 году</t>
  </si>
  <si>
    <t>Итого по город Струнино по краткосрочному плану 2017 года</t>
  </si>
  <si>
    <t>Итого по город Струнино по 2019 году</t>
  </si>
  <si>
    <t>Итого по город Струнино по 2018 году</t>
  </si>
  <si>
    <t>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</si>
  <si>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</si>
  <si>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>на территории муниципального образования г. Струнино на 2017-2019 годы</t>
  </si>
  <si>
    <t>Приложение №2</t>
  </si>
  <si>
    <t>Приложение №1</t>
  </si>
  <si>
    <t xml:space="preserve">                                                                                                                   Краткосрочный план</t>
  </si>
  <si>
    <t>г Струнино пр. Больничный д.6</t>
  </si>
  <si>
    <t>г Струнино ул Заречная д.36</t>
  </si>
  <si>
    <t>г Струнино ул Суворова д.18</t>
  </si>
  <si>
    <t>г.Струнино кв.Дубки д.6</t>
  </si>
  <si>
    <t xml:space="preserve">Глава местной  администрации </t>
  </si>
  <si>
    <t>О.И.Бояркова</t>
  </si>
  <si>
    <t>г Струнино пр-д Больничный д.6</t>
  </si>
  <si>
    <t>г. Струнино кв. Дубки д.6</t>
  </si>
  <si>
    <t xml:space="preserve">Глава местной администрации  </t>
  </si>
  <si>
    <t>Глава местной администрации                                                                                                                                                О.И.Бояркова</t>
  </si>
  <si>
    <t>ООО "УК Содружество С"</t>
  </si>
  <si>
    <t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_____МО г. Струнино___                      на период 2017-2019 годы</t>
  </si>
  <si>
    <t>Глава местной администрации</t>
  </si>
  <si>
    <t xml:space="preserve">                                                                    Приложение № 3</t>
  </si>
  <si>
    <t xml:space="preserve">                                          О.И.Бояркова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</si>
</sst>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\ ###\ ###\ ##0"/>
    <numFmt numFmtId="165" formatCode="###\ ###\ ###\ ##0.00"/>
  </numFmts>
  <fonts count="4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4"/>
      <color indexed="8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4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indexed="8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b/>
      <sz val="24"/>
      <color rgb="FF00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4" fillId="0" borderId="0"/>
    <xf numFmtId="0" fontId="1" fillId="0" borderId="0"/>
    <xf numFmtId="0" fontId="13" fillId="0" borderId="0"/>
    <xf numFmtId="0" fontId="14" fillId="0" borderId="0"/>
    <xf numFmtId="9" fontId="1" fillId="0" borderId="0" applyFont="0" applyFill="0" applyBorder="0" applyAlignment="0" applyProtection="0"/>
  </cellStyleXfs>
  <cellXfs count="185">
    <xf numFmtId="0" fontId="0" fillId="0" borderId="0" xfId="0"/>
    <xf numFmtId="4" fontId="2" fillId="0" borderId="1" xfId="0" applyNumberFormat="1" applyFont="1" applyFill="1" applyBorder="1" applyAlignment="1">
      <alignment horizont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3" applyFont="1" applyFill="1" applyBorder="1" applyAlignment="1">
      <alignment horizontal="center" vertical="center"/>
    </xf>
    <xf numFmtId="4" fontId="6" fillId="0" borderId="1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0" xfId="0" applyFont="1" applyFill="1"/>
    <xf numFmtId="0" fontId="10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left" vertical="center"/>
    </xf>
    <xf numFmtId="0" fontId="15" fillId="2" borderId="0" xfId="0" applyFont="1" applyFill="1" applyBorder="1" applyAlignment="1">
      <alignment vertical="top" wrapText="1"/>
    </xf>
    <xf numFmtId="0" fontId="15" fillId="2" borderId="15" xfId="0" applyFont="1" applyFill="1" applyBorder="1" applyAlignment="1">
      <alignment vertical="top" wrapText="1"/>
    </xf>
    <xf numFmtId="0" fontId="16" fillId="0" borderId="0" xfId="0" applyFont="1" applyAlignment="1">
      <alignment horizontal="center"/>
    </xf>
    <xf numFmtId="0" fontId="6" fillId="0" borderId="0" xfId="0" applyFont="1" applyFill="1"/>
    <xf numFmtId="0" fontId="17" fillId="0" borderId="0" xfId="0" applyFont="1" applyFill="1"/>
    <xf numFmtId="0" fontId="0" fillId="0" borderId="1" xfId="0" applyFill="1" applyBorder="1"/>
    <xf numFmtId="0" fontId="17" fillId="0" borderId="1" xfId="0" applyFont="1" applyFill="1" applyBorder="1"/>
    <xf numFmtId="0" fontId="18" fillId="0" borderId="0" xfId="0" applyFont="1" applyFill="1"/>
    <xf numFmtId="0" fontId="17" fillId="0" borderId="1" xfId="0" applyFont="1" applyFill="1" applyBorder="1" applyAlignment="1">
      <alignment horizontal="center"/>
    </xf>
    <xf numFmtId="4" fontId="17" fillId="0" borderId="1" xfId="0" applyNumberFormat="1" applyFont="1" applyFill="1" applyBorder="1"/>
    <xf numFmtId="0" fontId="2" fillId="0" borderId="0" xfId="0" applyFont="1" applyFill="1"/>
    <xf numFmtId="0" fontId="20" fillId="0" borderId="0" xfId="0" applyFont="1" applyFill="1"/>
    <xf numFmtId="0" fontId="21" fillId="0" borderId="0" xfId="0" applyFont="1" applyFill="1" applyAlignment="1"/>
    <xf numFmtId="0" fontId="6" fillId="0" borderId="1" xfId="6" applyNumberFormat="1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right" vertical="center"/>
    </xf>
    <xf numFmtId="3" fontId="24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vertical="center"/>
    </xf>
    <xf numFmtId="4" fontId="25" fillId="0" borderId="1" xfId="0" applyNumberFormat="1" applyFont="1" applyFill="1" applyBorder="1" applyAlignment="1">
      <alignment horizontal="right" vertical="center"/>
    </xf>
    <xf numFmtId="3" fontId="25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4" fontId="24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 applyAlignment="1">
      <alignment horizontal="center" wrapText="1"/>
    </xf>
    <xf numFmtId="0" fontId="28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 vertical="center"/>
    </xf>
    <xf numFmtId="0" fontId="29" fillId="0" borderId="0" xfId="0" applyFont="1" applyFill="1"/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wrapText="1"/>
    </xf>
    <xf numFmtId="0" fontId="33" fillId="0" borderId="1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1" fontId="21" fillId="0" borderId="1" xfId="0" applyNumberFormat="1" applyFont="1" applyFill="1" applyBorder="1" applyAlignment="1">
      <alignment horizontal="center" wrapText="1"/>
    </xf>
    <xf numFmtId="2" fontId="21" fillId="0" borderId="4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3" fontId="21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4" fontId="21" fillId="0" borderId="1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right"/>
    </xf>
    <xf numFmtId="4" fontId="19" fillId="0" borderId="1" xfId="0" applyNumberFormat="1" applyFont="1" applyFill="1" applyBorder="1" applyAlignment="1">
      <alignment horizontal="left" vertical="center"/>
    </xf>
    <xf numFmtId="4" fontId="21" fillId="0" borderId="1" xfId="2" applyNumberFormat="1" applyFont="1" applyFill="1" applyBorder="1" applyAlignment="1">
      <alignment horizontal="right"/>
    </xf>
    <xf numFmtId="4" fontId="19" fillId="0" borderId="1" xfId="0" applyNumberFormat="1" applyFont="1" applyFill="1" applyBorder="1" applyAlignment="1">
      <alignment horizontal="right"/>
    </xf>
    <xf numFmtId="0" fontId="35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4" fontId="36" fillId="0" borderId="1" xfId="0" applyNumberFormat="1" applyFont="1" applyFill="1" applyBorder="1" applyAlignment="1">
      <alignment horizontal="right"/>
    </xf>
    <xf numFmtId="0" fontId="35" fillId="0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center"/>
    </xf>
    <xf numFmtId="4" fontId="21" fillId="0" borderId="2" xfId="0" applyNumberFormat="1" applyFont="1" applyFill="1" applyBorder="1" applyAlignment="1">
      <alignment horizontal="right"/>
    </xf>
    <xf numFmtId="0" fontId="21" fillId="0" borderId="2" xfId="0" applyNumberFormat="1" applyFont="1" applyFill="1" applyBorder="1" applyAlignment="1">
      <alignment horizontal="right"/>
    </xf>
    <xf numFmtId="4" fontId="21" fillId="0" borderId="2" xfId="2" applyNumberFormat="1" applyFont="1" applyFill="1" applyBorder="1" applyAlignment="1">
      <alignment horizontal="right"/>
    </xf>
    <xf numFmtId="0" fontId="37" fillId="0" borderId="1" xfId="0" applyFont="1" applyFill="1" applyBorder="1"/>
    <xf numFmtId="4" fontId="37" fillId="0" borderId="1" xfId="0" applyNumberFormat="1" applyFont="1" applyFill="1" applyBorder="1"/>
    <xf numFmtId="2" fontId="37" fillId="0" borderId="1" xfId="0" applyNumberFormat="1" applyFont="1" applyFill="1" applyBorder="1"/>
    <xf numFmtId="0" fontId="37" fillId="0" borderId="1" xfId="0" applyNumberFormat="1" applyFont="1" applyFill="1" applyBorder="1"/>
    <xf numFmtId="4" fontId="33" fillId="0" borderId="1" xfId="0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4" fontId="21" fillId="0" borderId="1" xfId="0" applyNumberFormat="1" applyFont="1" applyFill="1" applyBorder="1" applyAlignment="1">
      <alignment horizontal="left"/>
    </xf>
    <xf numFmtId="0" fontId="36" fillId="0" borderId="1" xfId="1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0" fontId="36" fillId="0" borderId="2" xfId="1" applyFont="1" applyFill="1" applyBorder="1" applyAlignment="1">
      <alignment horizontal="center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textRotation="90" wrapText="1"/>
    </xf>
    <xf numFmtId="0" fontId="22" fillId="0" borderId="16" xfId="0" applyFont="1" applyBorder="1" applyAlignment="1">
      <alignment horizontal="center" wrapText="1"/>
    </xf>
    <xf numFmtId="0" fontId="22" fillId="0" borderId="23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4" fontId="31" fillId="0" borderId="1" xfId="0" applyNumberFormat="1" applyFont="1" applyBorder="1" applyAlignment="1"/>
    <xf numFmtId="4" fontId="7" fillId="0" borderId="1" xfId="0" applyNumberFormat="1" applyFont="1" applyBorder="1" applyAlignment="1"/>
    <xf numFmtId="2" fontId="12" fillId="0" borderId="1" xfId="0" applyNumberFormat="1" applyFont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/>
    <xf numFmtId="2" fontId="7" fillId="0" borderId="1" xfId="0" applyNumberFormat="1" applyFont="1" applyBorder="1"/>
    <xf numFmtId="4" fontId="12" fillId="0" borderId="1" xfId="0" applyNumberFormat="1" applyFont="1" applyBorder="1" applyAlignment="1"/>
    <xf numFmtId="4" fontId="12" fillId="3" borderId="1" xfId="0" applyNumberFormat="1" applyFont="1" applyFill="1" applyBorder="1" applyAlignment="1"/>
    <xf numFmtId="0" fontId="30" fillId="0" borderId="1" xfId="0" applyFont="1" applyBorder="1" applyAlignment="1">
      <alignment horizontal="center"/>
    </xf>
    <xf numFmtId="0" fontId="7" fillId="0" borderId="1" xfId="0" applyFont="1" applyBorder="1" applyAlignment="1"/>
    <xf numFmtId="4" fontId="22" fillId="0" borderId="1" xfId="0" applyNumberFormat="1" applyFont="1" applyBorder="1" applyAlignment="1"/>
    <xf numFmtId="2" fontId="38" fillId="0" borderId="1" xfId="0" applyNumberFormat="1" applyFont="1" applyBorder="1"/>
    <xf numFmtId="4" fontId="12" fillId="0" borderId="1" xfId="0" applyNumberFormat="1" applyFont="1" applyBorder="1" applyAlignment="1">
      <alignment horizontal="right" wrapText="1"/>
    </xf>
    <xf numFmtId="4" fontId="12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/>
    <xf numFmtId="2" fontId="30" fillId="0" borderId="1" xfId="0" applyNumberFormat="1" applyFont="1" applyBorder="1"/>
    <xf numFmtId="0" fontId="30" fillId="0" borderId="0" xfId="0" applyFont="1"/>
    <xf numFmtId="0" fontId="2" fillId="0" borderId="0" xfId="0" applyFont="1" applyFill="1" applyBorder="1" applyAlignment="1">
      <alignment wrapText="1"/>
    </xf>
    <xf numFmtId="0" fontId="39" fillId="0" borderId="0" xfId="0" applyFont="1"/>
    <xf numFmtId="0" fontId="29" fillId="0" borderId="0" xfId="0" applyFont="1" applyFill="1"/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4" fontId="21" fillId="0" borderId="2" xfId="0" applyNumberFormat="1" applyFont="1" applyFill="1" applyBorder="1" applyAlignment="1">
      <alignment horizontal="center" vertical="center" wrapText="1"/>
    </xf>
    <xf numFmtId="4" fontId="21" fillId="0" borderId="4" xfId="0" applyNumberFormat="1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21" fillId="0" borderId="0" xfId="0" applyFont="1" applyFill="1" applyAlignment="1">
      <alignment horizontal="center"/>
    </xf>
    <xf numFmtId="2" fontId="21" fillId="0" borderId="24" xfId="0" applyNumberFormat="1" applyFont="1" applyFill="1" applyBorder="1" applyAlignment="1">
      <alignment horizontal="center" vertical="center" wrapText="1"/>
    </xf>
    <xf numFmtId="2" fontId="21" fillId="0" borderId="26" xfId="0" applyNumberFormat="1" applyFont="1" applyFill="1" applyBorder="1" applyAlignment="1">
      <alignment horizontal="center" vertical="center" wrapText="1"/>
    </xf>
    <xf numFmtId="2" fontId="21" fillId="0" borderId="25" xfId="0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>
      <alignment horizontal="center" vertical="center" textRotation="90" wrapText="1"/>
    </xf>
    <xf numFmtId="4" fontId="6" fillId="0" borderId="1" xfId="3" applyNumberFormat="1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6" fillId="0" borderId="8" xfId="3" applyFont="1" applyFill="1" applyBorder="1" applyAlignment="1">
      <alignment horizontal="center"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13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textRotation="90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1" fontId="6" fillId="0" borderId="1" xfId="3" applyNumberFormat="1" applyFont="1" applyFill="1" applyBorder="1" applyAlignment="1">
      <alignment horizontal="center" vertical="center" textRotation="90" wrapText="1"/>
    </xf>
    <xf numFmtId="1" fontId="6" fillId="0" borderId="1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textRotation="90" wrapText="1"/>
    </xf>
    <xf numFmtId="0" fontId="6" fillId="0" borderId="2" xfId="3" applyFont="1" applyFill="1" applyBorder="1" applyAlignment="1">
      <alignment horizontal="left" textRotation="90" wrapText="1"/>
    </xf>
    <xf numFmtId="0" fontId="6" fillId="0" borderId="3" xfId="3" applyFont="1" applyFill="1" applyBorder="1" applyAlignment="1">
      <alignment horizontal="left" textRotation="90" wrapText="1"/>
    </xf>
    <xf numFmtId="0" fontId="6" fillId="0" borderId="4" xfId="3" applyFont="1" applyFill="1" applyBorder="1" applyAlignment="1">
      <alignment horizontal="left" textRotation="90" wrapText="1"/>
    </xf>
    <xf numFmtId="0" fontId="19" fillId="0" borderId="0" xfId="0" applyFont="1" applyFill="1" applyBorder="1" applyAlignment="1">
      <alignment horizontal="center"/>
    </xf>
    <xf numFmtId="0" fontId="6" fillId="0" borderId="2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 vertical="top" wrapText="1"/>
    </xf>
    <xf numFmtId="0" fontId="41" fillId="2" borderId="15" xfId="0" applyFont="1" applyFill="1" applyBorder="1" applyAlignment="1">
      <alignment horizontal="center" vertical="top" wrapText="1"/>
    </xf>
    <xf numFmtId="0" fontId="4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4" fontId="12" fillId="0" borderId="1" xfId="0" applyNumberFormat="1" applyFont="1" applyBorder="1" applyAlignment="1">
      <alignment horizontal="left"/>
    </xf>
    <xf numFmtId="165" fontId="32" fillId="0" borderId="1" xfId="0" applyNumberFormat="1" applyFont="1" applyBorder="1" applyAlignment="1"/>
    <xf numFmtId="0" fontId="22" fillId="0" borderId="1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textRotation="90" wrapText="1"/>
    </xf>
    <xf numFmtId="0" fontId="22" fillId="0" borderId="20" xfId="0" applyFont="1" applyBorder="1" applyAlignment="1">
      <alignment horizontal="center" vertical="center" textRotation="90" wrapText="1"/>
    </xf>
    <xf numFmtId="0" fontId="22" fillId="0" borderId="21" xfId="0" applyFont="1" applyBorder="1" applyAlignment="1">
      <alignment horizontal="center" vertical="center" textRotation="90" wrapText="1"/>
    </xf>
    <xf numFmtId="0" fontId="22" fillId="0" borderId="22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3" xfId="0" applyFont="1" applyBorder="1" applyAlignment="1">
      <alignment horizontal="center" vertical="center" textRotation="90" wrapText="1"/>
    </xf>
    <xf numFmtId="0" fontId="12" fillId="0" borderId="24" xfId="0" applyFont="1" applyBorder="1" applyAlignment="1">
      <alignment horizontal="left"/>
    </xf>
    <xf numFmtId="0" fontId="12" fillId="0" borderId="25" xfId="0" applyFont="1" applyBorder="1" applyAlignment="1">
      <alignment horizontal="left"/>
    </xf>
  </cellXfs>
  <cellStyles count="7">
    <cellStyle name="Excel Built-in Normal" xfId="4"/>
    <cellStyle name="Обычный" xfId="0" builtinId="0"/>
    <cellStyle name="Обычный 2" xfId="3"/>
    <cellStyle name="Обычный 3" xfId="2"/>
    <cellStyle name="Обычный 7" xfId="5"/>
    <cellStyle name="Обычный_Лист1" xfId="1"/>
    <cellStyle name="Процентный" xfId="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EQ34"/>
  <sheetViews>
    <sheetView tabSelected="1" view="pageBreakPreview" topLeftCell="A10" zoomScale="60" zoomScaleNormal="100" workbookViewId="0">
      <selection activeCell="D21" sqref="D21"/>
    </sheetView>
  </sheetViews>
  <sheetFormatPr defaultRowHeight="15" x14ac:dyDescent="0.25"/>
  <cols>
    <col min="1" max="1" width="9.7109375" style="6" customWidth="1"/>
    <col min="2" max="2" width="85.140625" style="6" customWidth="1"/>
    <col min="3" max="3" width="67.140625" style="6" hidden="1" customWidth="1"/>
    <col min="4" max="4" width="30" style="6" customWidth="1"/>
    <col min="5" max="5" width="32" style="6" customWidth="1"/>
    <col min="6" max="6" width="14.42578125" style="6" customWidth="1"/>
    <col min="7" max="7" width="17.140625" style="6" customWidth="1"/>
    <col min="8" max="8" width="21.140625" style="6" customWidth="1"/>
    <col min="9" max="9" width="31.42578125" style="6" customWidth="1"/>
    <col min="10" max="10" width="15.85546875" style="6" customWidth="1"/>
    <col min="11" max="11" width="18.85546875" style="6" customWidth="1"/>
    <col min="12" max="12" width="19.28515625" style="6" customWidth="1"/>
    <col min="13" max="13" width="27.7109375" style="6" customWidth="1"/>
    <col min="14" max="14" width="17.7109375" style="6" customWidth="1"/>
    <col min="15" max="15" width="21" style="6" customWidth="1"/>
    <col min="16" max="16" width="24.28515625" style="6" customWidth="1"/>
    <col min="17" max="17" width="28.28515625" style="6" customWidth="1"/>
    <col min="18" max="18" width="34.7109375" style="6" customWidth="1"/>
    <col min="19" max="19" width="24.28515625" style="6" customWidth="1"/>
    <col min="20" max="20" width="26" style="6" customWidth="1"/>
    <col min="21" max="21" width="28" style="6" customWidth="1"/>
    <col min="22" max="22" width="19.7109375" style="6" customWidth="1"/>
    <col min="23" max="23" width="20.85546875" style="6" customWidth="1"/>
    <col min="24" max="24" width="19" style="6" customWidth="1"/>
    <col min="25" max="25" width="21.7109375" style="6" customWidth="1"/>
    <col min="26" max="16384" width="9.140625" style="6"/>
  </cols>
  <sheetData>
    <row r="2" spans="1:16371" ht="11.25" customHeight="1" x14ac:dyDescent="0.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136"/>
      <c r="N2" s="136"/>
      <c r="O2" s="136"/>
      <c r="P2" s="136"/>
      <c r="Q2" s="136"/>
      <c r="R2" s="136"/>
      <c r="S2" s="136"/>
      <c r="T2" s="136"/>
      <c r="U2" s="136"/>
    </row>
    <row r="3" spans="1:16371" ht="22.5" customHeight="1" x14ac:dyDescent="0.5">
      <c r="A3" s="40"/>
      <c r="B3" s="40"/>
      <c r="C3" s="40"/>
      <c r="D3" s="138" t="s">
        <v>80</v>
      </c>
      <c r="E3" s="138"/>
      <c r="F3" s="138"/>
      <c r="G3" s="138"/>
      <c r="H3" s="138"/>
      <c r="I3" s="138"/>
      <c r="J3" s="138"/>
      <c r="K3" s="138"/>
      <c r="L3" s="138"/>
      <c r="M3" s="138"/>
      <c r="N3" s="41"/>
      <c r="O3" s="41"/>
      <c r="P3" s="41"/>
      <c r="Q3" s="41"/>
      <c r="R3" s="41"/>
      <c r="S3" s="41"/>
      <c r="T3" s="41"/>
      <c r="U3" s="41"/>
      <c r="W3" s="36" t="s">
        <v>79</v>
      </c>
    </row>
    <row r="4" spans="1:16371" ht="39" customHeight="1" x14ac:dyDescent="0.5">
      <c r="A4" s="40"/>
      <c r="B4" s="137" t="s">
        <v>76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29"/>
      <c r="W4" s="29"/>
      <c r="X4" s="29"/>
      <c r="Y4" s="29"/>
      <c r="Z4" s="29"/>
      <c r="AA4" s="29"/>
      <c r="AB4" s="29"/>
    </row>
    <row r="5" spans="1:16371" ht="36" customHeight="1" x14ac:dyDescent="0.5">
      <c r="A5" s="40"/>
      <c r="B5" s="137" t="s">
        <v>77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29"/>
      <c r="W5" s="29"/>
      <c r="X5" s="29"/>
      <c r="Y5" s="29"/>
      <c r="Z5" s="29"/>
      <c r="AA5" s="29"/>
      <c r="AB5" s="29"/>
    </row>
    <row r="6" spans="1:16371" ht="31.5" x14ac:dyDescent="0.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</row>
    <row r="7" spans="1:16371" ht="31.5" x14ac:dyDescent="0.5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36"/>
      <c r="W7" s="36"/>
      <c r="X7" s="36"/>
    </row>
    <row r="8" spans="1:16371" ht="38.25" customHeight="1" x14ac:dyDescent="0.3">
      <c r="A8" s="123" t="s">
        <v>0</v>
      </c>
      <c r="B8" s="123" t="s">
        <v>1</v>
      </c>
      <c r="C8" s="125"/>
      <c r="D8" s="128" t="s">
        <v>2</v>
      </c>
      <c r="E8" s="130" t="s">
        <v>3</v>
      </c>
      <c r="F8" s="131"/>
      <c r="G8" s="131"/>
      <c r="H8" s="131"/>
      <c r="I8" s="131"/>
      <c r="J8" s="131"/>
      <c r="K8" s="131"/>
      <c r="L8" s="131"/>
      <c r="M8" s="131"/>
      <c r="N8" s="131"/>
      <c r="O8" s="132"/>
      <c r="P8" s="139" t="s">
        <v>14</v>
      </c>
      <c r="Q8" s="140"/>
      <c r="R8" s="140"/>
      <c r="S8" s="140"/>
      <c r="T8" s="140"/>
      <c r="U8" s="141"/>
      <c r="V8" s="133" t="s">
        <v>15</v>
      </c>
      <c r="W8" s="133" t="s">
        <v>16</v>
      </c>
      <c r="X8" s="135" t="s">
        <v>17</v>
      </c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</row>
    <row r="9" spans="1:16371" ht="336.75" customHeight="1" x14ac:dyDescent="0.3">
      <c r="A9" s="123"/>
      <c r="B9" s="123"/>
      <c r="C9" s="126"/>
      <c r="D9" s="129"/>
      <c r="E9" s="62" t="s">
        <v>4</v>
      </c>
      <c r="F9" s="130" t="s">
        <v>5</v>
      </c>
      <c r="G9" s="132"/>
      <c r="H9" s="130" t="s">
        <v>6</v>
      </c>
      <c r="I9" s="132"/>
      <c r="J9" s="130" t="s">
        <v>7</v>
      </c>
      <c r="K9" s="132"/>
      <c r="L9" s="130" t="s">
        <v>8</v>
      </c>
      <c r="M9" s="132"/>
      <c r="N9" s="130" t="s">
        <v>9</v>
      </c>
      <c r="O9" s="132"/>
      <c r="P9" s="63" t="s">
        <v>18</v>
      </c>
      <c r="Q9" s="63" t="s">
        <v>19</v>
      </c>
      <c r="R9" s="63" t="s">
        <v>20</v>
      </c>
      <c r="S9" s="63" t="s">
        <v>21</v>
      </c>
      <c r="T9" s="64" t="s">
        <v>22</v>
      </c>
      <c r="U9" s="63" t="s">
        <v>23</v>
      </c>
      <c r="V9" s="134"/>
      <c r="W9" s="134"/>
      <c r="X9" s="135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</row>
    <row r="10" spans="1:16371" ht="23.25" customHeight="1" x14ac:dyDescent="0.4">
      <c r="A10" s="124"/>
      <c r="B10" s="124"/>
      <c r="C10" s="127"/>
      <c r="D10" s="65" t="s">
        <v>10</v>
      </c>
      <c r="E10" s="66" t="s">
        <v>10</v>
      </c>
      <c r="F10" s="67" t="s">
        <v>11</v>
      </c>
      <c r="G10" s="66" t="s">
        <v>10</v>
      </c>
      <c r="H10" s="66" t="s">
        <v>12</v>
      </c>
      <c r="I10" s="66" t="s">
        <v>10</v>
      </c>
      <c r="J10" s="66" t="s">
        <v>12</v>
      </c>
      <c r="K10" s="66" t="s">
        <v>10</v>
      </c>
      <c r="L10" s="66" t="s">
        <v>12</v>
      </c>
      <c r="M10" s="66" t="s">
        <v>10</v>
      </c>
      <c r="N10" s="66" t="s">
        <v>13</v>
      </c>
      <c r="O10" s="66" t="s">
        <v>10</v>
      </c>
      <c r="P10" s="66" t="s">
        <v>10</v>
      </c>
      <c r="Q10" s="68" t="s">
        <v>10</v>
      </c>
      <c r="R10" s="66" t="s">
        <v>10</v>
      </c>
      <c r="S10" s="66" t="s">
        <v>10</v>
      </c>
      <c r="T10" s="65" t="s">
        <v>10</v>
      </c>
      <c r="U10" s="66" t="s">
        <v>10</v>
      </c>
      <c r="V10" s="58"/>
      <c r="W10" s="58"/>
      <c r="X10" s="58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</row>
    <row r="11" spans="1:16371" ht="30" x14ac:dyDescent="0.25">
      <c r="A11" s="62">
        <v>1</v>
      </c>
      <c r="B11" s="62">
        <v>2</v>
      </c>
      <c r="C11" s="62"/>
      <c r="D11" s="62">
        <v>3</v>
      </c>
      <c r="E11" s="62">
        <v>4</v>
      </c>
      <c r="F11" s="69">
        <v>5</v>
      </c>
      <c r="G11" s="62">
        <v>6</v>
      </c>
      <c r="H11" s="62">
        <v>7</v>
      </c>
      <c r="I11" s="69">
        <v>8</v>
      </c>
      <c r="J11" s="62">
        <v>9</v>
      </c>
      <c r="K11" s="62">
        <v>10</v>
      </c>
      <c r="L11" s="69">
        <v>11</v>
      </c>
      <c r="M11" s="62">
        <v>12</v>
      </c>
      <c r="N11" s="62">
        <v>13</v>
      </c>
      <c r="O11" s="69">
        <v>14</v>
      </c>
      <c r="P11" s="62">
        <v>15</v>
      </c>
      <c r="Q11" s="62">
        <v>16</v>
      </c>
      <c r="R11" s="62">
        <v>17</v>
      </c>
      <c r="S11" s="62">
        <v>18</v>
      </c>
      <c r="T11" s="70">
        <v>19</v>
      </c>
      <c r="U11" s="62">
        <v>20</v>
      </c>
      <c r="V11" s="58">
        <v>21</v>
      </c>
      <c r="W11" s="58">
        <v>22</v>
      </c>
      <c r="X11" s="58">
        <v>23</v>
      </c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</row>
    <row r="12" spans="1:16371" ht="21.75" customHeight="1" x14ac:dyDescent="0.4">
      <c r="A12" s="92" t="s">
        <v>71</v>
      </c>
      <c r="B12" s="71"/>
      <c r="C12" s="65" t="s">
        <v>59</v>
      </c>
      <c r="D12" s="72">
        <v>1727115.63</v>
      </c>
      <c r="E12" s="72">
        <v>1421272.63</v>
      </c>
      <c r="F12" s="73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  <c r="S12" s="72">
        <v>0</v>
      </c>
      <c r="T12" s="72">
        <v>305843</v>
      </c>
      <c r="U12" s="72">
        <v>0</v>
      </c>
      <c r="V12" s="59" t="s">
        <v>24</v>
      </c>
      <c r="W12" s="59" t="s">
        <v>24</v>
      </c>
      <c r="X12" s="59" t="s">
        <v>24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</row>
    <row r="13" spans="1:16371" ht="30" x14ac:dyDescent="0.4">
      <c r="A13" s="93">
        <v>1</v>
      </c>
      <c r="B13" s="74" t="s">
        <v>60</v>
      </c>
      <c r="C13" s="65" t="s">
        <v>59</v>
      </c>
      <c r="D13" s="72">
        <v>1421272.63</v>
      </c>
      <c r="E13" s="75">
        <v>1421272.63</v>
      </c>
      <c r="F13" s="73">
        <v>0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89" t="s">
        <v>25</v>
      </c>
      <c r="W13" s="90">
        <v>2017</v>
      </c>
      <c r="X13" s="60" t="s">
        <v>25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</row>
    <row r="14" spans="1:16371" ht="30" x14ac:dyDescent="0.4">
      <c r="A14" s="93">
        <v>2</v>
      </c>
      <c r="B14" s="71" t="s">
        <v>61</v>
      </c>
      <c r="C14" s="65" t="s">
        <v>59</v>
      </c>
      <c r="D14" s="72">
        <v>170668.94</v>
      </c>
      <c r="E14" s="72">
        <v>0</v>
      </c>
      <c r="F14" s="73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6">
        <v>0</v>
      </c>
      <c r="M14" s="75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5">
        <v>0</v>
      </c>
      <c r="T14" s="75">
        <v>170668.94</v>
      </c>
      <c r="U14" s="72">
        <v>0</v>
      </c>
      <c r="V14" s="90">
        <v>2017</v>
      </c>
      <c r="W14" s="89" t="s">
        <v>25</v>
      </c>
      <c r="X14" s="60" t="s">
        <v>25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</row>
    <row r="15" spans="1:16371" ht="30" x14ac:dyDescent="0.4">
      <c r="A15" s="93">
        <v>3</v>
      </c>
      <c r="B15" s="71" t="s">
        <v>62</v>
      </c>
      <c r="C15" s="65" t="s">
        <v>59</v>
      </c>
      <c r="D15" s="72">
        <v>135174.06</v>
      </c>
      <c r="E15" s="72">
        <v>0</v>
      </c>
      <c r="F15" s="73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6">
        <v>0</v>
      </c>
      <c r="M15" s="75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5">
        <v>0</v>
      </c>
      <c r="T15" s="75">
        <v>135174.06</v>
      </c>
      <c r="U15" s="72">
        <v>0</v>
      </c>
      <c r="V15" s="90">
        <v>2017</v>
      </c>
      <c r="W15" s="89" t="s">
        <v>25</v>
      </c>
      <c r="X15" s="60" t="s">
        <v>25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</row>
    <row r="16" spans="1:16371" ht="30" x14ac:dyDescent="0.4">
      <c r="A16" s="92" t="s">
        <v>72</v>
      </c>
      <c r="B16" s="71"/>
      <c r="C16" s="65" t="s">
        <v>59</v>
      </c>
      <c r="D16" s="72">
        <v>9930156.6000000015</v>
      </c>
      <c r="E16" s="72">
        <v>9762401.4800000004</v>
      </c>
      <c r="F16" s="73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167755.12</v>
      </c>
      <c r="T16" s="72">
        <v>0</v>
      </c>
      <c r="U16" s="72">
        <v>0</v>
      </c>
      <c r="V16" s="60" t="s">
        <v>24</v>
      </c>
      <c r="W16" s="60" t="s">
        <v>24</v>
      </c>
      <c r="X16" s="60" t="s">
        <v>24</v>
      </c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</row>
    <row r="17" spans="1:16371" ht="30" x14ac:dyDescent="0.4">
      <c r="A17" s="93">
        <v>1</v>
      </c>
      <c r="B17" s="74" t="s">
        <v>60</v>
      </c>
      <c r="C17" s="65" t="s">
        <v>59</v>
      </c>
      <c r="D17" s="72">
        <v>21319.09</v>
      </c>
      <c r="E17" s="75">
        <v>0</v>
      </c>
      <c r="F17" s="73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21319.09</v>
      </c>
      <c r="T17" s="72">
        <v>0</v>
      </c>
      <c r="U17" s="72">
        <v>0</v>
      </c>
      <c r="V17" s="90" t="s">
        <v>25</v>
      </c>
      <c r="W17" s="60" t="s">
        <v>25</v>
      </c>
      <c r="X17" s="90">
        <v>2018</v>
      </c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</row>
    <row r="18" spans="1:16371" ht="30" x14ac:dyDescent="0.4">
      <c r="A18" s="93">
        <v>2</v>
      </c>
      <c r="B18" s="71" t="s">
        <v>61</v>
      </c>
      <c r="C18" s="65" t="s">
        <v>59</v>
      </c>
      <c r="D18" s="72">
        <v>4938840.9400000004</v>
      </c>
      <c r="E18" s="72">
        <v>4865853.1400000006</v>
      </c>
      <c r="F18" s="73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72987.8</v>
      </c>
      <c r="T18" s="72">
        <v>0</v>
      </c>
      <c r="U18" s="72">
        <v>0</v>
      </c>
      <c r="V18" s="90" t="s">
        <v>25</v>
      </c>
      <c r="W18" s="60">
        <v>2018</v>
      </c>
      <c r="X18" s="90">
        <v>2018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</row>
    <row r="19" spans="1:16371" ht="30" x14ac:dyDescent="0.4">
      <c r="A19" s="93">
        <v>3</v>
      </c>
      <c r="B19" s="71" t="s">
        <v>62</v>
      </c>
      <c r="C19" s="65" t="s">
        <v>59</v>
      </c>
      <c r="D19" s="72">
        <v>4969996.57</v>
      </c>
      <c r="E19" s="72">
        <v>4896548.34</v>
      </c>
      <c r="F19" s="73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73448.23</v>
      </c>
      <c r="T19" s="72">
        <v>0</v>
      </c>
      <c r="U19" s="72">
        <v>0</v>
      </c>
      <c r="V19" s="90" t="s">
        <v>25</v>
      </c>
      <c r="W19" s="60">
        <v>2018</v>
      </c>
      <c r="X19" s="90">
        <v>2018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</row>
    <row r="20" spans="1:16371" ht="30" x14ac:dyDescent="0.4">
      <c r="A20" s="77" t="s">
        <v>74</v>
      </c>
      <c r="B20" s="77"/>
      <c r="C20" s="78" t="s">
        <v>59</v>
      </c>
      <c r="D20" s="72">
        <f>D21+D22+D23+D24+D25+D26</f>
        <v>12860630.109999999</v>
      </c>
      <c r="E20" s="72">
        <v>1144605.28</v>
      </c>
      <c r="F20" s="73">
        <v>0</v>
      </c>
      <c r="G20" s="72">
        <v>0</v>
      </c>
      <c r="H20" s="72">
        <v>2640.6</v>
      </c>
      <c r="I20" s="79">
        <v>7846018.1299999999</v>
      </c>
      <c r="J20" s="72">
        <v>0</v>
      </c>
      <c r="K20" s="72">
        <v>0</v>
      </c>
      <c r="L20" s="72">
        <v>745.6</v>
      </c>
      <c r="M20" s="72">
        <v>3365736.51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9">
        <f>S21+S22+S23+S24+S25+S26</f>
        <v>185345.40000000002</v>
      </c>
      <c r="T20" s="79">
        <f>T21+T22+T23+T24+T25+T26</f>
        <v>318924.69000000006</v>
      </c>
      <c r="U20" s="72">
        <v>0</v>
      </c>
      <c r="V20" s="60" t="s">
        <v>24</v>
      </c>
      <c r="W20" s="60" t="s">
        <v>24</v>
      </c>
      <c r="X20" s="60" t="s">
        <v>24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</row>
    <row r="21" spans="1:16371" ht="30" x14ac:dyDescent="0.4">
      <c r="A21" s="93">
        <v>1</v>
      </c>
      <c r="B21" s="77" t="s">
        <v>63</v>
      </c>
      <c r="C21" s="78" t="s">
        <v>59</v>
      </c>
      <c r="D21" s="72">
        <v>2557753.75</v>
      </c>
      <c r="E21" s="72">
        <v>0</v>
      </c>
      <c r="F21" s="73">
        <v>0</v>
      </c>
      <c r="G21" s="72">
        <v>0</v>
      </c>
      <c r="H21" s="72">
        <v>1155.9000000000001</v>
      </c>
      <c r="I21" s="72">
        <v>2519954.4300000002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37799.32</v>
      </c>
      <c r="T21" s="72">
        <v>0</v>
      </c>
      <c r="U21" s="72">
        <v>0</v>
      </c>
      <c r="V21" s="90"/>
      <c r="W21" s="60">
        <v>2018</v>
      </c>
      <c r="X21" s="60">
        <v>2018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</row>
    <row r="22" spans="1:16371" ht="30" x14ac:dyDescent="0.4">
      <c r="A22" s="93">
        <v>2</v>
      </c>
      <c r="B22" s="77" t="s">
        <v>64</v>
      </c>
      <c r="C22" s="78" t="s">
        <v>59</v>
      </c>
      <c r="D22" s="72">
        <v>1245280.32</v>
      </c>
      <c r="E22" s="72">
        <v>1144605.28</v>
      </c>
      <c r="F22" s="73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17169.080000000002</v>
      </c>
      <c r="T22" s="72">
        <v>83505.960000000006</v>
      </c>
      <c r="U22" s="72">
        <v>0</v>
      </c>
      <c r="V22" s="60">
        <v>2018</v>
      </c>
      <c r="W22" s="60">
        <v>2018</v>
      </c>
      <c r="X22" s="60">
        <v>2018</v>
      </c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</row>
    <row r="23" spans="1:16371" ht="30" x14ac:dyDescent="0.4">
      <c r="A23" s="93">
        <v>3</v>
      </c>
      <c r="B23" s="77" t="s">
        <v>65</v>
      </c>
      <c r="C23" s="78" t="s">
        <v>59</v>
      </c>
      <c r="D23" s="72">
        <v>2311812.98</v>
      </c>
      <c r="E23" s="72">
        <v>0</v>
      </c>
      <c r="F23" s="73">
        <v>0</v>
      </c>
      <c r="G23" s="72">
        <v>0</v>
      </c>
      <c r="H23" s="72">
        <v>620</v>
      </c>
      <c r="I23" s="72">
        <v>2197491.9700000002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32962.379999999997</v>
      </c>
      <c r="T23" s="72">
        <v>81358.63</v>
      </c>
      <c r="U23" s="72">
        <v>0</v>
      </c>
      <c r="V23" s="60">
        <v>2018</v>
      </c>
      <c r="W23" s="60">
        <v>2018</v>
      </c>
      <c r="X23" s="60">
        <v>2018</v>
      </c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</row>
    <row r="24" spans="1:16371" ht="30" x14ac:dyDescent="0.4">
      <c r="A24" s="93">
        <v>4</v>
      </c>
      <c r="B24" s="77" t="s">
        <v>66</v>
      </c>
      <c r="C24" s="78" t="s">
        <v>59</v>
      </c>
      <c r="D24" s="72">
        <v>1817724.01</v>
      </c>
      <c r="E24" s="72">
        <v>0</v>
      </c>
      <c r="F24" s="73">
        <v>0</v>
      </c>
      <c r="G24" s="72">
        <v>0</v>
      </c>
      <c r="H24" s="72">
        <v>494</v>
      </c>
      <c r="I24" s="72">
        <v>1746748.93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26201.23</v>
      </c>
      <c r="T24" s="72">
        <v>44773.85</v>
      </c>
      <c r="U24" s="72">
        <v>0</v>
      </c>
      <c r="V24" s="60">
        <v>2018</v>
      </c>
      <c r="W24" s="60">
        <v>2019</v>
      </c>
      <c r="X24" s="60">
        <v>2019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</row>
    <row r="25" spans="1:16371" ht="30" x14ac:dyDescent="0.4">
      <c r="A25" s="93">
        <v>5</v>
      </c>
      <c r="B25" s="77" t="s">
        <v>67</v>
      </c>
      <c r="C25" s="78" t="s">
        <v>59</v>
      </c>
      <c r="D25" s="72">
        <v>1439834.84</v>
      </c>
      <c r="E25" s="72">
        <v>0</v>
      </c>
      <c r="F25" s="73">
        <v>0</v>
      </c>
      <c r="G25" s="72">
        <v>0</v>
      </c>
      <c r="H25" s="72">
        <v>370.7</v>
      </c>
      <c r="I25" s="72">
        <v>1381822.9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20727.34</v>
      </c>
      <c r="T25" s="72">
        <v>37284.6</v>
      </c>
      <c r="U25" s="72">
        <v>0</v>
      </c>
      <c r="V25" s="60">
        <v>2018</v>
      </c>
      <c r="W25" s="60">
        <v>2019</v>
      </c>
      <c r="X25" s="60">
        <v>2019</v>
      </c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</row>
    <row r="26" spans="1:16371" ht="30" x14ac:dyDescent="0.4">
      <c r="A26" s="93">
        <v>6</v>
      </c>
      <c r="B26" s="77" t="s">
        <v>68</v>
      </c>
      <c r="C26" s="78" t="s">
        <v>59</v>
      </c>
      <c r="D26" s="72">
        <v>3488224.21</v>
      </c>
      <c r="E26" s="72">
        <v>0</v>
      </c>
      <c r="F26" s="73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745.6</v>
      </c>
      <c r="M26" s="72">
        <v>3365736.51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  <c r="S26" s="72">
        <v>50486.05</v>
      </c>
      <c r="T26" s="72">
        <v>72001.649999999994</v>
      </c>
      <c r="U26" s="72">
        <v>0</v>
      </c>
      <c r="V26" s="60">
        <v>2018</v>
      </c>
      <c r="W26" s="60">
        <v>2019</v>
      </c>
      <c r="X26" s="60">
        <v>2019</v>
      </c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</row>
    <row r="27" spans="1:16371" ht="30" x14ac:dyDescent="0.4">
      <c r="A27" s="94" t="s">
        <v>73</v>
      </c>
      <c r="B27" s="77"/>
      <c r="C27" s="78" t="s">
        <v>59</v>
      </c>
      <c r="D27" s="72">
        <v>10005078.109999999</v>
      </c>
      <c r="E27" s="72">
        <v>0</v>
      </c>
      <c r="F27" s="73">
        <v>0</v>
      </c>
      <c r="G27" s="72">
        <v>0</v>
      </c>
      <c r="H27" s="72">
        <v>2718.01</v>
      </c>
      <c r="I27" s="72">
        <v>9305495.6699999999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139582.44</v>
      </c>
      <c r="T27" s="72">
        <v>560000</v>
      </c>
      <c r="U27" s="72">
        <v>0</v>
      </c>
      <c r="V27" s="60" t="s">
        <v>24</v>
      </c>
      <c r="W27" s="60" t="s">
        <v>24</v>
      </c>
      <c r="X27" s="60" t="s">
        <v>24</v>
      </c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</row>
    <row r="28" spans="1:16371" ht="30" x14ac:dyDescent="0.4">
      <c r="A28" s="93">
        <v>1</v>
      </c>
      <c r="B28" s="77" t="s">
        <v>81</v>
      </c>
      <c r="C28" s="78" t="s">
        <v>59</v>
      </c>
      <c r="D28" s="72">
        <v>2943829.94</v>
      </c>
      <c r="E28" s="72">
        <v>0</v>
      </c>
      <c r="F28" s="73">
        <v>0</v>
      </c>
      <c r="G28" s="72">
        <v>0</v>
      </c>
      <c r="H28" s="72">
        <v>676.2</v>
      </c>
      <c r="I28" s="72">
        <v>2762394.03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5">
        <v>41435.910000000003</v>
      </c>
      <c r="T28" s="75">
        <v>140000</v>
      </c>
      <c r="U28" s="72">
        <v>0</v>
      </c>
      <c r="V28" s="60">
        <v>2019</v>
      </c>
      <c r="W28" s="60">
        <v>2019</v>
      </c>
      <c r="X28" s="60">
        <v>2019</v>
      </c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</row>
    <row r="29" spans="1:16371" ht="30" x14ac:dyDescent="0.4">
      <c r="A29" s="93">
        <v>2</v>
      </c>
      <c r="B29" s="77" t="s">
        <v>82</v>
      </c>
      <c r="C29" s="78" t="s">
        <v>59</v>
      </c>
      <c r="D29" s="72">
        <v>2572085.4300000002</v>
      </c>
      <c r="E29" s="72">
        <v>0</v>
      </c>
      <c r="F29" s="73">
        <v>0</v>
      </c>
      <c r="G29" s="72">
        <v>0</v>
      </c>
      <c r="H29" s="72">
        <v>590.80999999999995</v>
      </c>
      <c r="I29" s="72">
        <v>2396143.2799999998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5">
        <v>35942.15</v>
      </c>
      <c r="T29" s="75">
        <v>140000</v>
      </c>
      <c r="U29" s="72">
        <v>0</v>
      </c>
      <c r="V29" s="60">
        <v>2019</v>
      </c>
      <c r="W29" s="60">
        <v>2019</v>
      </c>
      <c r="X29" s="60">
        <v>2019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</row>
    <row r="30" spans="1:16371" ht="30" x14ac:dyDescent="0.4">
      <c r="A30" s="95">
        <v>3</v>
      </c>
      <c r="B30" s="80" t="s">
        <v>83</v>
      </c>
      <c r="C30" s="81" t="s">
        <v>59</v>
      </c>
      <c r="D30" s="82">
        <v>2742698.7</v>
      </c>
      <c r="E30" s="82">
        <v>0</v>
      </c>
      <c r="F30" s="83">
        <v>0</v>
      </c>
      <c r="G30" s="82">
        <v>0</v>
      </c>
      <c r="H30" s="82">
        <v>630</v>
      </c>
      <c r="I30" s="82">
        <v>2564235.17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4">
        <v>38463.53</v>
      </c>
      <c r="T30" s="84">
        <v>140000</v>
      </c>
      <c r="U30" s="82">
        <v>0</v>
      </c>
      <c r="V30" s="61">
        <v>2019</v>
      </c>
      <c r="W30" s="61">
        <v>2019</v>
      </c>
      <c r="X30" s="60">
        <v>2019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</row>
    <row r="31" spans="1:16371" ht="31.5" x14ac:dyDescent="0.5">
      <c r="A31" s="93">
        <v>4</v>
      </c>
      <c r="B31" s="85" t="s">
        <v>84</v>
      </c>
      <c r="C31" s="85"/>
      <c r="D31" s="86">
        <v>1746464.04</v>
      </c>
      <c r="E31" s="87">
        <v>0</v>
      </c>
      <c r="F31" s="88">
        <v>0</v>
      </c>
      <c r="G31" s="87">
        <v>0</v>
      </c>
      <c r="H31" s="87">
        <v>821</v>
      </c>
      <c r="I31" s="87">
        <v>1582723.19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23740.85</v>
      </c>
      <c r="T31" s="87">
        <v>140000</v>
      </c>
      <c r="U31" s="87">
        <v>0</v>
      </c>
      <c r="V31" s="91">
        <v>2019</v>
      </c>
      <c r="W31" s="91">
        <v>2020</v>
      </c>
      <c r="X31" s="91">
        <v>2020</v>
      </c>
      <c r="Y31" s="34"/>
      <c r="Z31" s="34"/>
    </row>
    <row r="34" spans="2:12" ht="30.75" x14ac:dyDescent="0.45">
      <c r="B34" s="57" t="s">
        <v>85</v>
      </c>
      <c r="C34" s="33"/>
      <c r="D34" s="33"/>
      <c r="E34" s="33"/>
      <c r="F34" s="33"/>
      <c r="G34" s="33"/>
      <c r="H34" s="33"/>
      <c r="I34" s="33"/>
      <c r="J34" s="33"/>
      <c r="K34" s="122" t="s">
        <v>86</v>
      </c>
      <c r="L34" s="122"/>
    </row>
  </sheetData>
  <mergeCells count="19">
    <mergeCell ref="V8:V9"/>
    <mergeCell ref="W8:W9"/>
    <mergeCell ref="X8:X9"/>
    <mergeCell ref="M2:U2"/>
    <mergeCell ref="B4:U4"/>
    <mergeCell ref="D3:M3"/>
    <mergeCell ref="B5:U5"/>
    <mergeCell ref="P8:U8"/>
    <mergeCell ref="K34:L34"/>
    <mergeCell ref="A8:A10"/>
    <mergeCell ref="B8:B10"/>
    <mergeCell ref="C8:C10"/>
    <mergeCell ref="D8:D9"/>
    <mergeCell ref="E8:O8"/>
    <mergeCell ref="F9:G9"/>
    <mergeCell ref="H9:I9"/>
    <mergeCell ref="J9:K9"/>
    <mergeCell ref="L9:M9"/>
    <mergeCell ref="N9:O9"/>
  </mergeCells>
  <pageMargins left="0.25" right="0.25" top="0.75" bottom="0.75" header="0.3" footer="0.3"/>
  <pageSetup paperSize="9" scale="24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B33"/>
  <sheetViews>
    <sheetView view="pageBreakPreview" topLeftCell="H1" zoomScale="50" zoomScaleNormal="46" zoomScaleSheetLayoutView="50" workbookViewId="0">
      <selection activeCell="U18" sqref="U18"/>
    </sheetView>
  </sheetViews>
  <sheetFormatPr defaultRowHeight="15" x14ac:dyDescent="0.25"/>
  <cols>
    <col min="1" max="1" width="12.5703125" style="6" customWidth="1"/>
    <col min="2" max="2" width="96.28515625" style="6" customWidth="1"/>
    <col min="3" max="3" width="91" style="6" hidden="1" customWidth="1"/>
    <col min="4" max="4" width="14.5703125" style="6" customWidth="1"/>
    <col min="5" max="5" width="12.5703125" style="6" customWidth="1"/>
    <col min="6" max="6" width="29.140625" style="6" customWidth="1"/>
    <col min="7" max="8" width="9.140625" style="6"/>
    <col min="9" max="9" width="23" style="6" customWidth="1"/>
    <col min="10" max="10" width="24" style="6" customWidth="1"/>
    <col min="11" max="11" width="22.5703125" style="6" customWidth="1"/>
    <col min="12" max="12" width="14.42578125" style="6" customWidth="1"/>
    <col min="13" max="13" width="14.7109375" style="6" customWidth="1"/>
    <col min="14" max="14" width="29" style="6" customWidth="1"/>
    <col min="15" max="15" width="54.85546875" style="6" customWidth="1"/>
    <col min="16" max="16" width="32" style="6" customWidth="1"/>
    <col min="17" max="19" width="32" style="6" hidden="1" customWidth="1"/>
    <col min="20" max="21" width="19.140625" style="6" customWidth="1"/>
    <col min="22" max="22" width="9.140625" style="6" customWidth="1"/>
    <col min="23" max="16384" width="9.140625" style="6"/>
  </cols>
  <sheetData>
    <row r="1" spans="1:16278" ht="30" x14ac:dyDescent="0.4">
      <c r="B1" s="162" t="s">
        <v>75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T1" s="39" t="s">
        <v>78</v>
      </c>
    </row>
    <row r="2" spans="1:16278" ht="30" x14ac:dyDescent="0.25">
      <c r="B2" s="137" t="s">
        <v>76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6278" ht="30" x14ac:dyDescent="0.25">
      <c r="B3" s="137" t="s">
        <v>77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</row>
    <row r="5" spans="1:16278" ht="26.25" customHeight="1" x14ac:dyDescent="0.3">
      <c r="A5" s="154" t="s">
        <v>0</v>
      </c>
      <c r="B5" s="154" t="s">
        <v>26</v>
      </c>
      <c r="C5" s="163"/>
      <c r="D5" s="154" t="s">
        <v>27</v>
      </c>
      <c r="E5" s="154"/>
      <c r="F5" s="153" t="s">
        <v>28</v>
      </c>
      <c r="G5" s="153" t="s">
        <v>29</v>
      </c>
      <c r="H5" s="153" t="s">
        <v>30</v>
      </c>
      <c r="I5" s="153" t="s">
        <v>31</v>
      </c>
      <c r="J5" s="154" t="s">
        <v>32</v>
      </c>
      <c r="K5" s="154"/>
      <c r="L5" s="156" t="s">
        <v>33</v>
      </c>
      <c r="M5" s="158" t="s">
        <v>34</v>
      </c>
      <c r="N5" s="159" t="s">
        <v>35</v>
      </c>
      <c r="O5" s="154" t="s">
        <v>36</v>
      </c>
      <c r="P5" s="144" t="s">
        <v>37</v>
      </c>
      <c r="Q5" s="145"/>
      <c r="R5" s="145"/>
      <c r="S5" s="146"/>
      <c r="T5" s="142" t="s">
        <v>38</v>
      </c>
      <c r="U5" s="153" t="s">
        <v>39</v>
      </c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</row>
    <row r="6" spans="1:16278" ht="20.25" customHeight="1" x14ac:dyDescent="0.3">
      <c r="A6" s="154"/>
      <c r="B6" s="154"/>
      <c r="C6" s="164"/>
      <c r="D6" s="153" t="s">
        <v>40</v>
      </c>
      <c r="E6" s="153" t="s">
        <v>41</v>
      </c>
      <c r="F6" s="154"/>
      <c r="G6" s="154"/>
      <c r="H6" s="154"/>
      <c r="I6" s="154"/>
      <c r="J6" s="153" t="s">
        <v>42</v>
      </c>
      <c r="K6" s="153" t="s">
        <v>43</v>
      </c>
      <c r="L6" s="157"/>
      <c r="M6" s="158"/>
      <c r="N6" s="160"/>
      <c r="O6" s="154"/>
      <c r="P6" s="147"/>
      <c r="Q6" s="148"/>
      <c r="R6" s="148"/>
      <c r="S6" s="149"/>
      <c r="T6" s="143"/>
      <c r="U6" s="154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</row>
    <row r="7" spans="1:16278" ht="339.75" customHeight="1" x14ac:dyDescent="0.3">
      <c r="A7" s="154"/>
      <c r="B7" s="154"/>
      <c r="C7" s="164"/>
      <c r="D7" s="154"/>
      <c r="E7" s="154"/>
      <c r="F7" s="154"/>
      <c r="G7" s="154"/>
      <c r="H7" s="154"/>
      <c r="I7" s="154"/>
      <c r="J7" s="154"/>
      <c r="K7" s="154"/>
      <c r="L7" s="157"/>
      <c r="M7" s="158"/>
      <c r="N7" s="160"/>
      <c r="O7" s="154"/>
      <c r="P7" s="150"/>
      <c r="Q7" s="151"/>
      <c r="R7" s="151"/>
      <c r="S7" s="152"/>
      <c r="T7" s="143"/>
      <c r="U7" s="154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</row>
    <row r="8" spans="1:16278" ht="26.25" x14ac:dyDescent="0.3">
      <c r="A8" s="155"/>
      <c r="B8" s="155"/>
      <c r="C8" s="165"/>
      <c r="D8" s="155"/>
      <c r="E8" s="155"/>
      <c r="F8" s="154"/>
      <c r="G8" s="155"/>
      <c r="H8" s="155"/>
      <c r="I8" s="7" t="s">
        <v>12</v>
      </c>
      <c r="J8" s="7" t="s">
        <v>12</v>
      </c>
      <c r="K8" s="7" t="s">
        <v>12</v>
      </c>
      <c r="L8" s="7" t="s">
        <v>44</v>
      </c>
      <c r="M8" s="158"/>
      <c r="N8" s="161"/>
      <c r="O8" s="155"/>
      <c r="P8" s="7" t="s">
        <v>10</v>
      </c>
      <c r="Q8" s="7" t="s">
        <v>10</v>
      </c>
      <c r="R8" s="7" t="s">
        <v>10</v>
      </c>
      <c r="S8" s="7" t="s">
        <v>10</v>
      </c>
      <c r="T8" s="8" t="s">
        <v>45</v>
      </c>
      <c r="U8" s="7" t="s">
        <v>45</v>
      </c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</row>
    <row r="9" spans="1:16278" ht="26.25" x14ac:dyDescent="0.25">
      <c r="A9" s="9">
        <v>1</v>
      </c>
      <c r="B9" s="9">
        <v>2</v>
      </c>
      <c r="C9" s="9"/>
      <c r="D9" s="9">
        <v>3</v>
      </c>
      <c r="E9" s="9">
        <v>4</v>
      </c>
      <c r="F9" s="10">
        <v>5</v>
      </c>
      <c r="G9" s="9">
        <v>6</v>
      </c>
      <c r="H9" s="9">
        <v>7</v>
      </c>
      <c r="I9" s="9">
        <v>8</v>
      </c>
      <c r="J9" s="9">
        <v>9</v>
      </c>
      <c r="K9" s="9">
        <v>10</v>
      </c>
      <c r="L9" s="9">
        <v>11</v>
      </c>
      <c r="M9" s="9">
        <v>12</v>
      </c>
      <c r="N9" s="9">
        <v>13</v>
      </c>
      <c r="O9" s="9">
        <v>14</v>
      </c>
      <c r="P9" s="9">
        <v>15</v>
      </c>
      <c r="Q9" s="9">
        <v>16</v>
      </c>
      <c r="R9" s="9">
        <v>17</v>
      </c>
      <c r="S9" s="9">
        <v>18</v>
      </c>
      <c r="T9" s="9">
        <v>16</v>
      </c>
      <c r="U9" s="9">
        <v>17</v>
      </c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</row>
    <row r="10" spans="1:16278" ht="26.25" x14ac:dyDescent="0.35">
      <c r="A10" s="22" t="s">
        <v>71</v>
      </c>
      <c r="B10" s="14"/>
      <c r="C10" s="1" t="s">
        <v>59</v>
      </c>
      <c r="D10" s="15" t="s">
        <v>24</v>
      </c>
      <c r="E10" s="15" t="s">
        <v>24</v>
      </c>
      <c r="F10" s="16" t="s">
        <v>24</v>
      </c>
      <c r="G10" s="15" t="s">
        <v>24</v>
      </c>
      <c r="H10" s="15" t="s">
        <v>24</v>
      </c>
      <c r="I10" s="17">
        <v>11733.44</v>
      </c>
      <c r="J10" s="17">
        <v>9167.36</v>
      </c>
      <c r="K10" s="17">
        <v>8858.65</v>
      </c>
      <c r="L10" s="18">
        <v>355</v>
      </c>
      <c r="M10" s="15" t="s">
        <v>24</v>
      </c>
      <c r="N10" s="15" t="s">
        <v>24</v>
      </c>
      <c r="O10" s="16" t="s">
        <v>24</v>
      </c>
      <c r="P10" s="17">
        <v>1727115.63</v>
      </c>
      <c r="Q10" s="17">
        <v>65578.64</v>
      </c>
      <c r="R10" s="17">
        <v>65578.64</v>
      </c>
      <c r="S10" s="17">
        <v>1595958.3499999999</v>
      </c>
      <c r="T10" s="19">
        <v>188.39836441461881</v>
      </c>
      <c r="U10" s="19">
        <v>4446.79</v>
      </c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</row>
    <row r="11" spans="1:16278" ht="52.5" x14ac:dyDescent="0.35">
      <c r="A11" s="13">
        <v>1</v>
      </c>
      <c r="B11" s="28" t="s">
        <v>60</v>
      </c>
      <c r="C11" s="1" t="s">
        <v>59</v>
      </c>
      <c r="D11" s="15">
        <v>1966</v>
      </c>
      <c r="E11" s="15"/>
      <c r="F11" s="16" t="s">
        <v>46</v>
      </c>
      <c r="G11" s="15">
        <v>4</v>
      </c>
      <c r="H11" s="15">
        <v>3</v>
      </c>
      <c r="I11" s="17">
        <v>2151</v>
      </c>
      <c r="J11" s="17">
        <v>2004.06</v>
      </c>
      <c r="K11" s="17">
        <v>1962.16</v>
      </c>
      <c r="L11" s="18">
        <v>87</v>
      </c>
      <c r="M11" s="15" t="s">
        <v>47</v>
      </c>
      <c r="N11" s="15" t="s">
        <v>58</v>
      </c>
      <c r="O11" s="16" t="s">
        <v>91</v>
      </c>
      <c r="P11" s="17">
        <v>1421272.63</v>
      </c>
      <c r="Q11" s="17">
        <v>53965.770000000004</v>
      </c>
      <c r="R11" s="17">
        <v>53965.770000000004</v>
      </c>
      <c r="S11" s="17">
        <v>1313341.0899999999</v>
      </c>
      <c r="T11" s="19">
        <v>709.19664580900769</v>
      </c>
      <c r="U11" s="19">
        <v>4446.79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</row>
    <row r="12" spans="1:16278" ht="52.5" x14ac:dyDescent="0.35">
      <c r="A12" s="13">
        <v>2</v>
      </c>
      <c r="B12" s="14" t="s">
        <v>61</v>
      </c>
      <c r="C12" s="1" t="s">
        <v>59</v>
      </c>
      <c r="D12" s="15">
        <v>1973</v>
      </c>
      <c r="E12" s="15"/>
      <c r="F12" s="16" t="s">
        <v>46</v>
      </c>
      <c r="G12" s="15">
        <v>5</v>
      </c>
      <c r="H12" s="15">
        <v>4</v>
      </c>
      <c r="I12" s="17">
        <v>5120.3500000000004</v>
      </c>
      <c r="J12" s="17">
        <v>3778.35</v>
      </c>
      <c r="K12" s="17">
        <v>3727.45</v>
      </c>
      <c r="L12" s="18">
        <v>119</v>
      </c>
      <c r="M12" s="15" t="s">
        <v>47</v>
      </c>
      <c r="N12" s="15" t="s">
        <v>58</v>
      </c>
      <c r="O12" s="16" t="s">
        <v>91</v>
      </c>
      <c r="P12" s="17">
        <v>170668.94</v>
      </c>
      <c r="Q12" s="17">
        <v>6480.31</v>
      </c>
      <c r="R12" s="17">
        <v>6480.31</v>
      </c>
      <c r="S12" s="17">
        <v>157708.32</v>
      </c>
      <c r="T12" s="19">
        <v>45.170230391573043</v>
      </c>
      <c r="U12" s="19">
        <v>45.170230391573043</v>
      </c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</row>
    <row r="13" spans="1:16278" ht="52.5" x14ac:dyDescent="0.35">
      <c r="A13" s="13">
        <v>3</v>
      </c>
      <c r="B13" s="14" t="s">
        <v>62</v>
      </c>
      <c r="C13" s="1" t="s">
        <v>59</v>
      </c>
      <c r="D13" s="15">
        <v>1977</v>
      </c>
      <c r="E13" s="15"/>
      <c r="F13" s="16" t="s">
        <v>46</v>
      </c>
      <c r="G13" s="15">
        <v>5</v>
      </c>
      <c r="H13" s="15">
        <v>4</v>
      </c>
      <c r="I13" s="17">
        <v>4462.09</v>
      </c>
      <c r="J13" s="17">
        <v>3384.95</v>
      </c>
      <c r="K13" s="17">
        <v>3169.04</v>
      </c>
      <c r="L13" s="18">
        <v>149</v>
      </c>
      <c r="M13" s="15" t="s">
        <v>47</v>
      </c>
      <c r="N13" s="15" t="s">
        <v>58</v>
      </c>
      <c r="O13" s="16" t="s">
        <v>91</v>
      </c>
      <c r="P13" s="17">
        <v>135174.06</v>
      </c>
      <c r="Q13" s="17">
        <v>5132.5600000000004</v>
      </c>
      <c r="R13" s="17">
        <v>5132.5600000000004</v>
      </c>
      <c r="S13" s="17">
        <v>124908.94</v>
      </c>
      <c r="T13" s="19">
        <v>39.933842449666912</v>
      </c>
      <c r="U13" s="19">
        <v>39.933842449666912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</row>
    <row r="14" spans="1:16278" ht="25.5" x14ac:dyDescent="0.3">
      <c r="A14" s="51" t="s">
        <v>72</v>
      </c>
      <c r="B14" s="52"/>
      <c r="C14" s="53" t="s">
        <v>59</v>
      </c>
      <c r="D14" s="48" t="s">
        <v>24</v>
      </c>
      <c r="E14" s="48" t="s">
        <v>24</v>
      </c>
      <c r="F14" s="49" t="s">
        <v>24</v>
      </c>
      <c r="G14" s="48" t="s">
        <v>24</v>
      </c>
      <c r="H14" s="48" t="s">
        <v>24</v>
      </c>
      <c r="I14" s="43">
        <v>11733.44</v>
      </c>
      <c r="J14" s="43">
        <v>9167.36</v>
      </c>
      <c r="K14" s="43">
        <v>8858.65</v>
      </c>
      <c r="L14" s="44">
        <v>355</v>
      </c>
      <c r="M14" s="48" t="s">
        <v>24</v>
      </c>
      <c r="N14" s="48" t="s">
        <v>24</v>
      </c>
      <c r="O14" s="49" t="s">
        <v>24</v>
      </c>
      <c r="P14" s="43">
        <v>9930156.6000000015</v>
      </c>
      <c r="Q14" s="43">
        <v>377048.36999999994</v>
      </c>
      <c r="R14" s="43">
        <v>377048.36999999994</v>
      </c>
      <c r="S14" s="43">
        <v>9176059.8599999994</v>
      </c>
      <c r="T14" s="45">
        <v>1083.2078810039095</v>
      </c>
      <c r="U14" s="45">
        <v>4305</v>
      </c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</row>
    <row r="15" spans="1:16278" ht="52.5" x14ac:dyDescent="0.35">
      <c r="A15" s="13">
        <v>1</v>
      </c>
      <c r="B15" s="28" t="s">
        <v>60</v>
      </c>
      <c r="C15" s="1" t="s">
        <v>59</v>
      </c>
      <c r="D15" s="15">
        <v>1966</v>
      </c>
      <c r="E15" s="15"/>
      <c r="F15" s="16" t="s">
        <v>46</v>
      </c>
      <c r="G15" s="15">
        <v>4</v>
      </c>
      <c r="H15" s="15">
        <v>3</v>
      </c>
      <c r="I15" s="17">
        <v>2151</v>
      </c>
      <c r="J15" s="17">
        <v>2004.06</v>
      </c>
      <c r="K15" s="17">
        <v>1962.16</v>
      </c>
      <c r="L15" s="18">
        <v>87</v>
      </c>
      <c r="M15" s="15" t="s">
        <v>47</v>
      </c>
      <c r="N15" s="15" t="s">
        <v>58</v>
      </c>
      <c r="O15" s="16" t="s">
        <v>91</v>
      </c>
      <c r="P15" s="17">
        <v>21319.09</v>
      </c>
      <c r="Q15" s="17">
        <v>809.49</v>
      </c>
      <c r="R15" s="17">
        <v>809.49</v>
      </c>
      <c r="S15" s="17">
        <v>19700.109999999997</v>
      </c>
      <c r="T15" s="19">
        <v>10.637949961577997</v>
      </c>
      <c r="U15" s="19">
        <v>10.637949961577997</v>
      </c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</row>
    <row r="16" spans="1:16278" ht="52.5" x14ac:dyDescent="0.35">
      <c r="A16" s="13">
        <v>2</v>
      </c>
      <c r="B16" s="14" t="s">
        <v>61</v>
      </c>
      <c r="C16" s="1" t="s">
        <v>59</v>
      </c>
      <c r="D16" s="15">
        <v>1973</v>
      </c>
      <c r="E16" s="15"/>
      <c r="F16" s="16" t="s">
        <v>46</v>
      </c>
      <c r="G16" s="15">
        <v>5</v>
      </c>
      <c r="H16" s="15">
        <v>4</v>
      </c>
      <c r="I16" s="17">
        <v>5120.3500000000004</v>
      </c>
      <c r="J16" s="17">
        <v>3778.35</v>
      </c>
      <c r="K16" s="17">
        <v>3727.45</v>
      </c>
      <c r="L16" s="18">
        <v>119</v>
      </c>
      <c r="M16" s="15" t="s">
        <v>47</v>
      </c>
      <c r="N16" s="15" t="s">
        <v>58</v>
      </c>
      <c r="O16" s="16" t="s">
        <v>91</v>
      </c>
      <c r="P16" s="17">
        <v>4938840.9400000004</v>
      </c>
      <c r="Q16" s="17">
        <v>187527.95</v>
      </c>
      <c r="R16" s="17">
        <v>187527.95</v>
      </c>
      <c r="S16" s="17">
        <v>4563785.04</v>
      </c>
      <c r="T16" s="19">
        <v>1307.1422552172246</v>
      </c>
      <c r="U16" s="19">
        <v>4305</v>
      </c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</row>
    <row r="17" spans="1:16278" ht="52.5" x14ac:dyDescent="0.35">
      <c r="A17" s="13">
        <v>3</v>
      </c>
      <c r="B17" s="14" t="s">
        <v>62</v>
      </c>
      <c r="C17" s="1" t="s">
        <v>59</v>
      </c>
      <c r="D17" s="15">
        <v>1977</v>
      </c>
      <c r="E17" s="15"/>
      <c r="F17" s="16" t="s">
        <v>46</v>
      </c>
      <c r="G17" s="15">
        <v>5</v>
      </c>
      <c r="H17" s="15">
        <v>4</v>
      </c>
      <c r="I17" s="17">
        <v>4462.09</v>
      </c>
      <c r="J17" s="17">
        <v>3384.95</v>
      </c>
      <c r="K17" s="17">
        <v>3169.04</v>
      </c>
      <c r="L17" s="18">
        <v>149</v>
      </c>
      <c r="M17" s="15" t="s">
        <v>47</v>
      </c>
      <c r="N17" s="15" t="s">
        <v>58</v>
      </c>
      <c r="O17" s="16" t="s">
        <v>91</v>
      </c>
      <c r="P17" s="17">
        <v>4969996.57</v>
      </c>
      <c r="Q17" s="17">
        <v>188710.93</v>
      </c>
      <c r="R17" s="17">
        <v>188710.93</v>
      </c>
      <c r="S17" s="17">
        <v>4592574.7100000009</v>
      </c>
      <c r="T17" s="19">
        <v>1468.2629196886219</v>
      </c>
      <c r="U17" s="19">
        <v>4070.91</v>
      </c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</row>
    <row r="18" spans="1:16278" ht="26.25" x14ac:dyDescent="0.3">
      <c r="A18" s="54" t="s">
        <v>74</v>
      </c>
      <c r="B18" s="54"/>
      <c r="C18" s="55" t="s">
        <v>59</v>
      </c>
      <c r="D18" s="48" t="s">
        <v>24</v>
      </c>
      <c r="E18" s="48" t="s">
        <v>24</v>
      </c>
      <c r="F18" s="49" t="s">
        <v>24</v>
      </c>
      <c r="G18" s="48" t="s">
        <v>24</v>
      </c>
      <c r="H18" s="48" t="s">
        <v>24</v>
      </c>
      <c r="I18" s="43">
        <v>10534.07</v>
      </c>
      <c r="J18" s="43">
        <v>8054.7500000000009</v>
      </c>
      <c r="K18" s="43">
        <v>7530.51</v>
      </c>
      <c r="L18" s="44">
        <v>394</v>
      </c>
      <c r="M18" s="15" t="s">
        <v>24</v>
      </c>
      <c r="N18" s="15" t="s">
        <v>24</v>
      </c>
      <c r="O18" s="16" t="s">
        <v>24</v>
      </c>
      <c r="P18" s="43">
        <f>P19+P20+P21+P22+P23+P24</f>
        <v>12860630.109999999</v>
      </c>
      <c r="Q18" s="17">
        <v>0</v>
      </c>
      <c r="R18" s="17">
        <v>0</v>
      </c>
      <c r="S18" s="17">
        <v>12860630.110000001</v>
      </c>
      <c r="T18" s="45">
        <v>1596.6516788230547</v>
      </c>
      <c r="U18" s="45">
        <v>8397.4978515944767</v>
      </c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</row>
    <row r="19" spans="1:16278" ht="52.5" x14ac:dyDescent="0.35">
      <c r="A19" s="13">
        <v>1</v>
      </c>
      <c r="B19" s="21" t="s">
        <v>63</v>
      </c>
      <c r="C19" s="3" t="s">
        <v>59</v>
      </c>
      <c r="D19" s="15">
        <v>1990</v>
      </c>
      <c r="E19" s="15"/>
      <c r="F19" s="16" t="s">
        <v>46</v>
      </c>
      <c r="G19" s="15">
        <v>5</v>
      </c>
      <c r="H19" s="15">
        <v>6</v>
      </c>
      <c r="I19" s="17">
        <v>5335.41</v>
      </c>
      <c r="J19" s="17">
        <v>4025.81</v>
      </c>
      <c r="K19" s="17">
        <v>3629.41</v>
      </c>
      <c r="L19" s="18">
        <v>222</v>
      </c>
      <c r="M19" s="15" t="s">
        <v>47</v>
      </c>
      <c r="N19" s="15" t="s">
        <v>58</v>
      </c>
      <c r="O19" s="16" t="s">
        <v>91</v>
      </c>
      <c r="P19" s="17">
        <v>2557753.75</v>
      </c>
      <c r="Q19" s="17">
        <v>0</v>
      </c>
      <c r="R19" s="17">
        <v>0</v>
      </c>
      <c r="S19" s="17">
        <v>3825514.16</v>
      </c>
      <c r="T19" s="19">
        <v>635.34</v>
      </c>
      <c r="U19" s="19">
        <v>1363</v>
      </c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</row>
    <row r="20" spans="1:16278" ht="52.5" x14ac:dyDescent="0.35">
      <c r="A20" s="13">
        <v>2</v>
      </c>
      <c r="B20" s="21" t="s">
        <v>64</v>
      </c>
      <c r="C20" s="3" t="s">
        <v>59</v>
      </c>
      <c r="D20" s="15">
        <v>1963</v>
      </c>
      <c r="E20" s="15"/>
      <c r="F20" s="16" t="s">
        <v>46</v>
      </c>
      <c r="G20" s="15">
        <v>4</v>
      </c>
      <c r="H20" s="15">
        <v>2</v>
      </c>
      <c r="I20" s="17">
        <v>1730.37</v>
      </c>
      <c r="J20" s="17">
        <v>1275.29</v>
      </c>
      <c r="K20" s="17">
        <v>1147.45</v>
      </c>
      <c r="L20" s="18">
        <v>49</v>
      </c>
      <c r="M20" s="15" t="s">
        <v>47</v>
      </c>
      <c r="N20" s="15" t="s">
        <v>58</v>
      </c>
      <c r="O20" s="16" t="s">
        <v>91</v>
      </c>
      <c r="P20" s="17">
        <v>1245280.32</v>
      </c>
      <c r="Q20" s="17">
        <v>0</v>
      </c>
      <c r="R20" s="17">
        <v>0</v>
      </c>
      <c r="S20" s="17">
        <v>682713.75</v>
      </c>
      <c r="T20" s="19">
        <v>976.47</v>
      </c>
      <c r="U20" s="19">
        <v>3367.32</v>
      </c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</row>
    <row r="21" spans="1:16278" ht="52.5" x14ac:dyDescent="0.35">
      <c r="A21" s="13">
        <v>3</v>
      </c>
      <c r="B21" s="21" t="s">
        <v>65</v>
      </c>
      <c r="C21" s="3" t="s">
        <v>59</v>
      </c>
      <c r="D21" s="15">
        <v>1965</v>
      </c>
      <c r="E21" s="15"/>
      <c r="F21" s="16" t="s">
        <v>46</v>
      </c>
      <c r="G21" s="15">
        <v>4</v>
      </c>
      <c r="H21" s="15">
        <v>2</v>
      </c>
      <c r="I21" s="17">
        <v>1703.19</v>
      </c>
      <c r="J21" s="17">
        <v>1264.54</v>
      </c>
      <c r="K21" s="17">
        <v>1264.54</v>
      </c>
      <c r="L21" s="18">
        <v>57</v>
      </c>
      <c r="M21" s="15" t="s">
        <v>47</v>
      </c>
      <c r="N21" s="15" t="s">
        <v>58</v>
      </c>
      <c r="O21" s="16" t="s">
        <v>91</v>
      </c>
      <c r="P21" s="17">
        <v>2311812.98</v>
      </c>
      <c r="Q21" s="17">
        <v>0</v>
      </c>
      <c r="R21" s="17">
        <v>0</v>
      </c>
      <c r="S21" s="17">
        <v>2085699.91</v>
      </c>
      <c r="T21" s="19">
        <v>1828.18</v>
      </c>
      <c r="U21" s="19">
        <v>2327.48</v>
      </c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</row>
    <row r="22" spans="1:16278" ht="52.5" x14ac:dyDescent="0.35">
      <c r="A22" s="13">
        <v>4</v>
      </c>
      <c r="B22" s="21" t="s">
        <v>66</v>
      </c>
      <c r="C22" s="3" t="s">
        <v>59</v>
      </c>
      <c r="D22" s="15">
        <v>1961</v>
      </c>
      <c r="E22" s="15"/>
      <c r="F22" s="16" t="s">
        <v>46</v>
      </c>
      <c r="G22" s="15">
        <v>2</v>
      </c>
      <c r="H22" s="15">
        <v>2</v>
      </c>
      <c r="I22" s="17">
        <v>595.9</v>
      </c>
      <c r="J22" s="17">
        <v>555.1</v>
      </c>
      <c r="K22" s="17">
        <v>555.1</v>
      </c>
      <c r="L22" s="18">
        <v>23</v>
      </c>
      <c r="M22" s="15" t="s">
        <v>47</v>
      </c>
      <c r="N22" s="15" t="s">
        <v>58</v>
      </c>
      <c r="O22" s="16" t="s">
        <v>69</v>
      </c>
      <c r="P22" s="17">
        <v>1817724.01</v>
      </c>
      <c r="Q22" s="17">
        <v>0</v>
      </c>
      <c r="R22" s="17">
        <v>0</v>
      </c>
      <c r="S22" s="17">
        <v>1991619.91</v>
      </c>
      <c r="T22" s="19">
        <v>3274.59</v>
      </c>
      <c r="U22" s="19">
        <v>4224.58</v>
      </c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</row>
    <row r="23" spans="1:16278" ht="52.5" x14ac:dyDescent="0.35">
      <c r="A23" s="13">
        <v>5</v>
      </c>
      <c r="B23" s="21" t="s">
        <v>67</v>
      </c>
      <c r="C23" s="3" t="s">
        <v>59</v>
      </c>
      <c r="D23" s="15">
        <v>1950</v>
      </c>
      <c r="E23" s="15"/>
      <c r="F23" s="16" t="s">
        <v>46</v>
      </c>
      <c r="G23" s="15">
        <v>2</v>
      </c>
      <c r="H23" s="15">
        <v>1</v>
      </c>
      <c r="I23" s="17">
        <v>423.6</v>
      </c>
      <c r="J23" s="17">
        <v>384.3</v>
      </c>
      <c r="K23" s="17">
        <v>384.3</v>
      </c>
      <c r="L23" s="18">
        <v>18</v>
      </c>
      <c r="M23" s="15" t="s">
        <v>47</v>
      </c>
      <c r="N23" s="15" t="s">
        <v>58</v>
      </c>
      <c r="O23" s="16" t="s">
        <v>70</v>
      </c>
      <c r="P23" s="17">
        <v>1439834.84</v>
      </c>
      <c r="Q23" s="17">
        <v>0</v>
      </c>
      <c r="R23" s="17">
        <v>0</v>
      </c>
      <c r="S23" s="17">
        <v>1652359.8199999998</v>
      </c>
      <c r="T23" s="19">
        <v>3746.64</v>
      </c>
      <c r="U23" s="19">
        <v>4579.1000000000004</v>
      </c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</row>
    <row r="24" spans="1:16278" ht="52.5" x14ac:dyDescent="0.35">
      <c r="A24" s="13">
        <v>6</v>
      </c>
      <c r="B24" s="21" t="s">
        <v>68</v>
      </c>
      <c r="C24" s="3" t="s">
        <v>59</v>
      </c>
      <c r="D24" s="15">
        <v>1961</v>
      </c>
      <c r="E24" s="15"/>
      <c r="F24" s="16" t="s">
        <v>46</v>
      </c>
      <c r="G24" s="15">
        <v>2</v>
      </c>
      <c r="H24" s="15">
        <v>2</v>
      </c>
      <c r="I24" s="17">
        <v>745.6</v>
      </c>
      <c r="J24" s="17">
        <v>549.71</v>
      </c>
      <c r="K24" s="17">
        <v>549.71</v>
      </c>
      <c r="L24" s="18">
        <v>25</v>
      </c>
      <c r="M24" s="15" t="s">
        <v>47</v>
      </c>
      <c r="N24" s="15" t="s">
        <v>48</v>
      </c>
      <c r="O24" s="16" t="s">
        <v>25</v>
      </c>
      <c r="P24" s="17">
        <v>3488224.21</v>
      </c>
      <c r="Q24" s="17">
        <v>0</v>
      </c>
      <c r="R24" s="17">
        <v>0</v>
      </c>
      <c r="S24" s="17">
        <v>2622722.56</v>
      </c>
      <c r="T24" s="19">
        <v>6345.57</v>
      </c>
      <c r="U24" s="19">
        <v>8397.5</v>
      </c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</row>
    <row r="25" spans="1:16278" ht="25.5" x14ac:dyDescent="0.3">
      <c r="A25" s="56" t="s">
        <v>73</v>
      </c>
      <c r="B25" s="54"/>
      <c r="C25" s="55" t="s">
        <v>59</v>
      </c>
      <c r="D25" s="48" t="s">
        <v>24</v>
      </c>
      <c r="E25" s="48" t="s">
        <v>24</v>
      </c>
      <c r="F25" s="49" t="s">
        <v>24</v>
      </c>
      <c r="G25" s="48" t="s">
        <v>24</v>
      </c>
      <c r="H25" s="48" t="s">
        <v>24</v>
      </c>
      <c r="I25" s="46">
        <f>I26+I27+I28+I29</f>
        <v>7978.9699999999993</v>
      </c>
      <c r="J25" s="46">
        <f>J26+J27+J28+J29</f>
        <v>5278.2999999999993</v>
      </c>
      <c r="K25" s="46">
        <f>K26+K27+K28+K29</f>
        <v>5278.2999999999993</v>
      </c>
      <c r="L25" s="47">
        <f>L26+L27+L28+L29</f>
        <v>228</v>
      </c>
      <c r="M25" s="48" t="s">
        <v>24</v>
      </c>
      <c r="N25" s="48" t="s">
        <v>24</v>
      </c>
      <c r="O25" s="49" t="s">
        <v>24</v>
      </c>
      <c r="P25" s="43">
        <f>P26+P27+P28+P29</f>
        <v>10005078.109999999</v>
      </c>
      <c r="Q25" s="43">
        <v>0</v>
      </c>
      <c r="R25" s="43">
        <v>0</v>
      </c>
      <c r="S25" s="43">
        <v>9534797.9600000009</v>
      </c>
      <c r="T25" s="45">
        <v>1895.51</v>
      </c>
      <c r="U25" s="45">
        <v>4469.9799999999996</v>
      </c>
      <c r="V25" s="5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</row>
    <row r="26" spans="1:16278" ht="52.5" x14ac:dyDescent="0.35">
      <c r="A26" s="13">
        <v>1</v>
      </c>
      <c r="B26" s="21" t="s">
        <v>87</v>
      </c>
      <c r="C26" s="3" t="s">
        <v>59</v>
      </c>
      <c r="D26" s="15">
        <v>1972</v>
      </c>
      <c r="E26" s="15"/>
      <c r="F26" s="16" t="s">
        <v>46</v>
      </c>
      <c r="G26" s="15">
        <v>2</v>
      </c>
      <c r="H26" s="15">
        <v>2</v>
      </c>
      <c r="I26" s="17">
        <v>979.44</v>
      </c>
      <c r="J26" s="17">
        <v>718.12</v>
      </c>
      <c r="K26" s="17">
        <v>718.12</v>
      </c>
      <c r="L26" s="18">
        <v>27</v>
      </c>
      <c r="M26" s="15" t="s">
        <v>47</v>
      </c>
      <c r="N26" s="15" t="s">
        <v>58</v>
      </c>
      <c r="O26" s="16" t="s">
        <v>91</v>
      </c>
      <c r="P26" s="17">
        <v>2943829.94</v>
      </c>
      <c r="Q26" s="17">
        <v>0</v>
      </c>
      <c r="R26" s="17">
        <v>0</v>
      </c>
      <c r="S26" s="17">
        <v>2852049.32</v>
      </c>
      <c r="T26" s="19">
        <v>4099.3599999999997</v>
      </c>
      <c r="U26" s="19">
        <v>4469.9799999999996</v>
      </c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</row>
    <row r="27" spans="1:16278" ht="52.5" x14ac:dyDescent="0.35">
      <c r="A27" s="13">
        <v>2</v>
      </c>
      <c r="B27" s="21" t="s">
        <v>82</v>
      </c>
      <c r="C27" s="3" t="s">
        <v>59</v>
      </c>
      <c r="D27" s="15">
        <v>1962</v>
      </c>
      <c r="E27" s="15"/>
      <c r="F27" s="16" t="s">
        <v>46</v>
      </c>
      <c r="G27" s="15">
        <v>3</v>
      </c>
      <c r="H27" s="15">
        <v>2</v>
      </c>
      <c r="I27" s="17">
        <v>1356.51</v>
      </c>
      <c r="J27" s="17">
        <v>933.61</v>
      </c>
      <c r="K27" s="17">
        <v>933.61</v>
      </c>
      <c r="L27" s="18">
        <v>61</v>
      </c>
      <c r="M27" s="15" t="s">
        <v>47</v>
      </c>
      <c r="N27" s="15" t="s">
        <v>58</v>
      </c>
      <c r="O27" s="42" t="s">
        <v>91</v>
      </c>
      <c r="P27" s="17">
        <v>2572085.4300000002</v>
      </c>
      <c r="Q27" s="17">
        <v>0</v>
      </c>
      <c r="R27" s="17">
        <v>0</v>
      </c>
      <c r="S27" s="17">
        <v>2072581.14</v>
      </c>
      <c r="T27" s="19">
        <v>2754.99</v>
      </c>
      <c r="U27" s="19">
        <v>3004.07</v>
      </c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</row>
    <row r="28" spans="1:16278" ht="52.5" x14ac:dyDescent="0.35">
      <c r="A28" s="13">
        <v>3</v>
      </c>
      <c r="B28" s="21" t="s">
        <v>83</v>
      </c>
      <c r="C28" s="3" t="s">
        <v>59</v>
      </c>
      <c r="D28" s="15">
        <v>1969</v>
      </c>
      <c r="E28" s="15"/>
      <c r="F28" s="16" t="s">
        <v>46</v>
      </c>
      <c r="G28" s="15">
        <v>2</v>
      </c>
      <c r="H28" s="15">
        <v>2</v>
      </c>
      <c r="I28" s="17">
        <v>1182.1199999999999</v>
      </c>
      <c r="J28" s="17">
        <v>751.72</v>
      </c>
      <c r="K28" s="17">
        <v>751.72</v>
      </c>
      <c r="L28" s="18">
        <v>26</v>
      </c>
      <c r="M28" s="15" t="s">
        <v>47</v>
      </c>
      <c r="N28" s="15" t="s">
        <v>58</v>
      </c>
      <c r="O28" s="16" t="s">
        <v>70</v>
      </c>
      <c r="P28" s="17">
        <v>2742698.7</v>
      </c>
      <c r="Q28" s="17">
        <v>0</v>
      </c>
      <c r="R28" s="17">
        <v>0</v>
      </c>
      <c r="S28" s="17">
        <v>4610167.5</v>
      </c>
      <c r="T28" s="19">
        <v>3648.56</v>
      </c>
      <c r="U28" s="19">
        <v>3978.43</v>
      </c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</row>
    <row r="29" spans="1:16278" ht="50.25" customHeight="1" x14ac:dyDescent="0.4">
      <c r="A29" s="37">
        <v>4</v>
      </c>
      <c r="B29" s="35" t="s">
        <v>88</v>
      </c>
      <c r="C29" s="35"/>
      <c r="D29" s="35">
        <v>1968</v>
      </c>
      <c r="E29" s="35"/>
      <c r="F29" s="16" t="s">
        <v>46</v>
      </c>
      <c r="G29" s="35">
        <v>5</v>
      </c>
      <c r="H29" s="35">
        <v>4</v>
      </c>
      <c r="I29" s="35">
        <v>4460.8999999999996</v>
      </c>
      <c r="J29" s="35">
        <v>2874.85</v>
      </c>
      <c r="K29" s="35">
        <v>2874.85</v>
      </c>
      <c r="L29" s="37">
        <v>114</v>
      </c>
      <c r="M29" s="37" t="s">
        <v>47</v>
      </c>
      <c r="N29" s="37" t="s">
        <v>58</v>
      </c>
      <c r="O29" s="16" t="s">
        <v>70</v>
      </c>
      <c r="P29" s="38">
        <v>1746464.04</v>
      </c>
      <c r="Q29" s="35"/>
      <c r="R29" s="35"/>
      <c r="S29" s="35"/>
      <c r="T29" s="35">
        <v>607.5</v>
      </c>
      <c r="U29" s="35">
        <v>1355.67</v>
      </c>
      <c r="V29" s="33"/>
      <c r="W29" s="33"/>
    </row>
    <row r="33" spans="2:15" ht="26.25" x14ac:dyDescent="0.4">
      <c r="B33" s="32" t="s">
        <v>89</v>
      </c>
      <c r="C33" s="32"/>
      <c r="D33" s="32"/>
      <c r="E33" s="32"/>
      <c r="O33" s="32" t="s">
        <v>86</v>
      </c>
    </row>
  </sheetData>
  <mergeCells count="23">
    <mergeCell ref="B1:Q1"/>
    <mergeCell ref="B2:Q2"/>
    <mergeCell ref="B3:Q3"/>
    <mergeCell ref="A5:A8"/>
    <mergeCell ref="B5:B8"/>
    <mergeCell ref="C5:C8"/>
    <mergeCell ref="D5:E5"/>
    <mergeCell ref="F5:F8"/>
    <mergeCell ref="O5:O8"/>
    <mergeCell ref="T5:T7"/>
    <mergeCell ref="P5:S7"/>
    <mergeCell ref="U5:U7"/>
    <mergeCell ref="D6:D8"/>
    <mergeCell ref="E6:E8"/>
    <mergeCell ref="J6:J7"/>
    <mergeCell ref="K6:K7"/>
    <mergeCell ref="H5:H8"/>
    <mergeCell ref="I5:I7"/>
    <mergeCell ref="J5:K5"/>
    <mergeCell ref="L5:L7"/>
    <mergeCell ref="M5:M8"/>
    <mergeCell ref="N5:N8"/>
    <mergeCell ref="G5:G8"/>
  </mergeCells>
  <pageMargins left="0" right="0" top="0" bottom="0" header="0" footer="0"/>
  <pageSetup paperSize="9" scale="32" fitToHeight="0" orientation="landscape" verticalDpi="0" r:id="rId1"/>
  <rowBreaks count="2" manualBreakCount="2">
    <brk id="34" max="20" man="1"/>
    <brk id="63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2"/>
  <sheetViews>
    <sheetView zoomScale="60" zoomScaleNormal="60" workbookViewId="0">
      <selection activeCell="C44" sqref="C44"/>
    </sheetView>
  </sheetViews>
  <sheetFormatPr defaultRowHeight="15" x14ac:dyDescent="0.25"/>
  <cols>
    <col min="1" max="1" width="57.28515625" customWidth="1"/>
    <col min="2" max="2" width="51.85546875" customWidth="1"/>
    <col min="4" max="4" width="35.5703125" customWidth="1"/>
  </cols>
  <sheetData>
    <row r="1" spans="1:2" x14ac:dyDescent="0.25">
      <c r="B1" t="s">
        <v>94</v>
      </c>
    </row>
    <row r="2" spans="1:2" ht="123" customHeight="1" x14ac:dyDescent="0.3">
      <c r="A2" s="166" t="s">
        <v>92</v>
      </c>
      <c r="B2" s="166"/>
    </row>
    <row r="3" spans="1:2" ht="46.5" x14ac:dyDescent="0.25">
      <c r="A3" s="23" t="s">
        <v>49</v>
      </c>
      <c r="B3" s="23" t="s">
        <v>50</v>
      </c>
    </row>
    <row r="4" spans="1:2" ht="23.25" x14ac:dyDescent="0.35">
      <c r="A4" s="24" t="s">
        <v>51</v>
      </c>
      <c r="B4" s="25">
        <v>11657272.23</v>
      </c>
    </row>
    <row r="5" spans="1:2" ht="69.75" x14ac:dyDescent="0.35">
      <c r="A5" s="26" t="s">
        <v>52</v>
      </c>
      <c r="B5" s="2">
        <v>0</v>
      </c>
    </row>
    <row r="6" spans="1:2" ht="23.25" x14ac:dyDescent="0.35">
      <c r="A6" s="26" t="s">
        <v>53</v>
      </c>
      <c r="B6" s="2">
        <v>442627.00999999995</v>
      </c>
    </row>
    <row r="7" spans="1:2" ht="23.25" x14ac:dyDescent="0.35">
      <c r="A7" s="26" t="s">
        <v>54</v>
      </c>
      <c r="B7" s="2">
        <v>442627.00999999995</v>
      </c>
    </row>
    <row r="8" spans="1:2" ht="23.25" x14ac:dyDescent="0.35">
      <c r="A8" s="26" t="s">
        <v>55</v>
      </c>
      <c r="B8" s="27">
        <f>B4-B5-B6-B7</f>
        <v>10772018.210000001</v>
      </c>
    </row>
    <row r="9" spans="1:2" ht="46.5" x14ac:dyDescent="0.25">
      <c r="A9" s="23" t="s">
        <v>49</v>
      </c>
      <c r="B9" s="23" t="s">
        <v>56</v>
      </c>
    </row>
    <row r="10" spans="1:2" ht="23.25" x14ac:dyDescent="0.35">
      <c r="A10" s="24" t="s">
        <v>51</v>
      </c>
      <c r="B10" s="25">
        <v>12860630.110000001</v>
      </c>
    </row>
    <row r="11" spans="1:2" ht="69.75" x14ac:dyDescent="0.35">
      <c r="A11" s="26" t="s">
        <v>52</v>
      </c>
      <c r="B11" s="2">
        <v>0</v>
      </c>
    </row>
    <row r="12" spans="1:2" ht="23.25" x14ac:dyDescent="0.35">
      <c r="A12" s="26" t="s">
        <v>53</v>
      </c>
      <c r="B12" s="2">
        <v>0</v>
      </c>
    </row>
    <row r="13" spans="1:2" ht="23.25" x14ac:dyDescent="0.35">
      <c r="A13" s="26" t="s">
        <v>54</v>
      </c>
      <c r="B13" s="2">
        <v>0</v>
      </c>
    </row>
    <row r="14" spans="1:2" ht="23.25" x14ac:dyDescent="0.35">
      <c r="A14" s="26" t="s">
        <v>55</v>
      </c>
      <c r="B14" s="27">
        <f>B10-B11-B12-B13</f>
        <v>12860630.110000001</v>
      </c>
    </row>
    <row r="15" spans="1:2" ht="46.5" x14ac:dyDescent="0.25">
      <c r="A15" s="23" t="s">
        <v>49</v>
      </c>
      <c r="B15" s="23" t="s">
        <v>57</v>
      </c>
    </row>
    <row r="16" spans="1:2" ht="23.25" x14ac:dyDescent="0.35">
      <c r="A16" s="24" t="s">
        <v>51</v>
      </c>
      <c r="B16" s="25">
        <v>10005078.109999999</v>
      </c>
    </row>
    <row r="17" spans="1:2" ht="69.75" x14ac:dyDescent="0.35">
      <c r="A17" s="26" t="s">
        <v>52</v>
      </c>
      <c r="B17" s="2">
        <v>0</v>
      </c>
    </row>
    <row r="18" spans="1:2" ht="23.25" x14ac:dyDescent="0.35">
      <c r="A18" s="26" t="s">
        <v>53</v>
      </c>
      <c r="B18" s="2">
        <v>0</v>
      </c>
    </row>
    <row r="19" spans="1:2" ht="23.25" x14ac:dyDescent="0.35">
      <c r="A19" s="26" t="s">
        <v>54</v>
      </c>
      <c r="B19" s="2">
        <v>0</v>
      </c>
    </row>
    <row r="20" spans="1:2" ht="23.25" x14ac:dyDescent="0.35">
      <c r="A20" s="26" t="s">
        <v>55</v>
      </c>
      <c r="B20" s="27">
        <f>B16-B17-B18-B19</f>
        <v>10005078.109999999</v>
      </c>
    </row>
    <row r="22" spans="1:2" ht="23.25" x14ac:dyDescent="0.35">
      <c r="A22" s="120" t="s">
        <v>93</v>
      </c>
      <c r="B22" s="121" t="s">
        <v>95</v>
      </c>
    </row>
  </sheetData>
  <mergeCells count="1">
    <mergeCell ref="A2:B2"/>
  </mergeCells>
  <pageMargins left="0.7" right="0.7" top="0.75" bottom="0.75" header="0.3" footer="0.3"/>
  <pageSetup paperSize="9" scale="80" fitToHeight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view="pageBreakPreview" zoomScale="70" zoomScaleNormal="100" zoomScaleSheetLayoutView="70" workbookViewId="0">
      <selection sqref="A1:R28"/>
    </sheetView>
  </sheetViews>
  <sheetFormatPr defaultRowHeight="15" x14ac:dyDescent="0.25"/>
  <cols>
    <col min="1" max="1" width="4.42578125" customWidth="1"/>
    <col min="2" max="2" width="44.85546875" customWidth="1"/>
    <col min="3" max="3" width="21.28515625" customWidth="1"/>
    <col min="4" max="4" width="20.42578125" customWidth="1"/>
    <col min="5" max="5" width="9.28515625" customWidth="1"/>
    <col min="6" max="6" width="9.140625" customWidth="1"/>
    <col min="7" max="7" width="13.7109375" customWidth="1"/>
    <col min="8" max="8" width="20.7109375" customWidth="1"/>
    <col min="9" max="9" width="7.7109375" customWidth="1"/>
    <col min="10" max="10" width="8.5703125" customWidth="1"/>
    <col min="11" max="11" width="11.42578125" customWidth="1"/>
    <col min="12" max="12" width="20.28515625" customWidth="1"/>
    <col min="13" max="13" width="9.5703125" customWidth="1"/>
    <col min="14" max="14" width="9.85546875" customWidth="1"/>
    <col min="15" max="15" width="8.42578125" customWidth="1"/>
    <col min="16" max="16" width="10.5703125" customWidth="1"/>
    <col min="18" max="18" width="21" customWidth="1"/>
    <col min="19" max="19" width="12.140625" customWidth="1"/>
  </cols>
  <sheetData>
    <row r="1" spans="1:18" ht="27" x14ac:dyDescent="0.35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72"/>
      <c r="R1" s="172"/>
    </row>
    <row r="2" spans="1:18" ht="22.5" customHeight="1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29"/>
      <c r="R2" s="29"/>
    </row>
    <row r="3" spans="1:18" ht="35.25" customHeigh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30"/>
      <c r="R3" s="30"/>
    </row>
    <row r="4" spans="1:18" ht="34.5" customHeight="1" x14ac:dyDescent="0.25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76"/>
    </row>
    <row r="5" spans="1:18" ht="39" customHeight="1" x14ac:dyDescent="0.25">
      <c r="A5" s="167"/>
      <c r="B5" s="167"/>
      <c r="C5" s="167"/>
      <c r="D5" s="96"/>
      <c r="E5" s="177"/>
      <c r="F5" s="178"/>
      <c r="G5" s="167"/>
      <c r="H5" s="167"/>
      <c r="I5" s="167"/>
      <c r="J5" s="167"/>
      <c r="K5" s="167"/>
      <c r="L5" s="167"/>
      <c r="M5" s="167"/>
      <c r="N5" s="167"/>
      <c r="O5" s="181"/>
      <c r="P5" s="181"/>
      <c r="Q5" s="177"/>
      <c r="R5" s="168"/>
    </row>
    <row r="6" spans="1:18" x14ac:dyDescent="0.25">
      <c r="A6" s="167"/>
      <c r="B6" s="167"/>
      <c r="C6" s="167"/>
      <c r="D6" s="97"/>
      <c r="E6" s="179"/>
      <c r="F6" s="180"/>
      <c r="G6" s="167"/>
      <c r="H6" s="167"/>
      <c r="I6" s="167"/>
      <c r="J6" s="167"/>
      <c r="K6" s="167"/>
      <c r="L6" s="167"/>
      <c r="M6" s="167"/>
      <c r="N6" s="167"/>
      <c r="O6" s="182"/>
      <c r="P6" s="182"/>
      <c r="Q6" s="179"/>
      <c r="R6" s="168"/>
    </row>
    <row r="7" spans="1:18" ht="20.25" x14ac:dyDescent="0.3">
      <c r="A7" s="167"/>
      <c r="B7" s="167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9"/>
    </row>
    <row r="8" spans="1:18" ht="20.25" x14ac:dyDescent="0.3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</row>
    <row r="9" spans="1:18" ht="21" customHeight="1" x14ac:dyDescent="0.35">
      <c r="A9" s="174"/>
      <c r="B9" s="175"/>
      <c r="C9" s="101"/>
      <c r="D9" s="101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3"/>
    </row>
    <row r="10" spans="1:18" ht="21" customHeight="1" x14ac:dyDescent="0.3">
      <c r="A10" s="104"/>
      <c r="B10" s="105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6"/>
    </row>
    <row r="11" spans="1:18" ht="21" customHeight="1" x14ac:dyDescent="0.3">
      <c r="A11" s="104"/>
      <c r="B11" s="105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6"/>
    </row>
    <row r="12" spans="1:18" ht="21" customHeight="1" x14ac:dyDescent="0.3">
      <c r="A12" s="104"/>
      <c r="B12" s="105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6"/>
    </row>
    <row r="13" spans="1:18" ht="21" customHeight="1" x14ac:dyDescent="0.35">
      <c r="A13" s="174"/>
      <c r="B13" s="175"/>
      <c r="C13" s="101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3"/>
    </row>
    <row r="14" spans="1:18" ht="21" customHeight="1" x14ac:dyDescent="0.3">
      <c r="A14" s="104"/>
      <c r="B14" s="105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6"/>
    </row>
    <row r="15" spans="1:18" ht="21" customHeight="1" x14ac:dyDescent="0.3">
      <c r="A15" s="104"/>
      <c r="B15" s="105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6"/>
    </row>
    <row r="16" spans="1:18" ht="21" customHeight="1" x14ac:dyDescent="0.3">
      <c r="A16" s="104"/>
      <c r="B16" s="105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6"/>
    </row>
    <row r="17" spans="1:18" ht="21" customHeight="1" x14ac:dyDescent="0.3">
      <c r="A17" s="183"/>
      <c r="B17" s="184"/>
      <c r="C17" s="107"/>
      <c r="D17" s="107"/>
      <c r="E17" s="102"/>
      <c r="F17" s="102"/>
      <c r="G17" s="107"/>
      <c r="H17" s="108"/>
      <c r="I17" s="102"/>
      <c r="J17" s="102"/>
      <c r="K17" s="107"/>
      <c r="L17" s="107"/>
      <c r="M17" s="102"/>
      <c r="N17" s="102"/>
      <c r="O17" s="102"/>
      <c r="P17" s="102"/>
      <c r="Q17" s="102"/>
      <c r="R17" s="103"/>
    </row>
    <row r="18" spans="1:18" ht="21" customHeight="1" x14ac:dyDescent="0.35">
      <c r="A18" s="109"/>
      <c r="B18" s="110"/>
      <c r="C18" s="111"/>
      <c r="D18" s="102"/>
      <c r="E18" s="102"/>
      <c r="F18" s="102"/>
      <c r="G18" s="111"/>
      <c r="H18" s="111"/>
      <c r="I18" s="102"/>
      <c r="J18" s="102"/>
      <c r="K18" s="102"/>
      <c r="L18" s="102"/>
      <c r="M18" s="102"/>
      <c r="N18" s="102"/>
      <c r="O18" s="102"/>
      <c r="P18" s="102"/>
      <c r="Q18" s="102"/>
      <c r="R18" s="106"/>
    </row>
    <row r="19" spans="1:18" ht="21" customHeight="1" x14ac:dyDescent="0.35">
      <c r="A19" s="109"/>
      <c r="B19" s="110"/>
      <c r="C19" s="111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6"/>
    </row>
    <row r="20" spans="1:18" ht="20.25" customHeight="1" x14ac:dyDescent="0.35">
      <c r="A20" s="109"/>
      <c r="B20" s="110"/>
      <c r="C20" s="111"/>
      <c r="D20" s="102"/>
      <c r="E20" s="102"/>
      <c r="F20" s="102"/>
      <c r="G20" s="111"/>
      <c r="H20" s="111"/>
      <c r="I20" s="102"/>
      <c r="J20" s="102"/>
      <c r="K20" s="102"/>
      <c r="L20" s="102"/>
      <c r="M20" s="102"/>
      <c r="N20" s="102"/>
      <c r="O20" s="102"/>
      <c r="P20" s="102"/>
      <c r="Q20" s="102"/>
      <c r="R20" s="106"/>
    </row>
    <row r="21" spans="1:18" ht="21.75" customHeight="1" x14ac:dyDescent="0.35">
      <c r="A21" s="109"/>
      <c r="B21" s="110"/>
      <c r="C21" s="111"/>
      <c r="D21" s="102"/>
      <c r="E21" s="102"/>
      <c r="F21" s="102"/>
      <c r="G21" s="111"/>
      <c r="H21" s="111"/>
      <c r="I21" s="102"/>
      <c r="J21" s="102"/>
      <c r="K21" s="102"/>
      <c r="L21" s="102"/>
      <c r="M21" s="102"/>
      <c r="N21" s="102"/>
      <c r="O21" s="102"/>
      <c r="P21" s="102"/>
      <c r="Q21" s="102"/>
      <c r="R21" s="112"/>
    </row>
    <row r="22" spans="1:18" ht="21" customHeight="1" x14ac:dyDescent="0.35">
      <c r="A22" s="109"/>
      <c r="B22" s="110"/>
      <c r="C22" s="111"/>
      <c r="D22" s="102"/>
      <c r="E22" s="102"/>
      <c r="F22" s="102"/>
      <c r="G22" s="111"/>
      <c r="H22" s="111"/>
      <c r="I22" s="102"/>
      <c r="J22" s="102"/>
      <c r="K22" s="102"/>
      <c r="L22" s="102"/>
      <c r="M22" s="102"/>
      <c r="N22" s="102"/>
      <c r="O22" s="102"/>
      <c r="P22" s="102"/>
      <c r="Q22" s="102"/>
      <c r="R22" s="106"/>
    </row>
    <row r="23" spans="1:18" ht="21.75" customHeight="1" x14ac:dyDescent="0.35">
      <c r="A23" s="109"/>
      <c r="B23" s="110"/>
      <c r="C23" s="111"/>
      <c r="D23" s="102"/>
      <c r="E23" s="102"/>
      <c r="F23" s="102"/>
      <c r="G23" s="102"/>
      <c r="H23" s="102"/>
      <c r="I23" s="102"/>
      <c r="J23" s="102"/>
      <c r="K23" s="111"/>
      <c r="L23" s="111"/>
      <c r="M23" s="102"/>
      <c r="N23" s="102"/>
      <c r="O23" s="102"/>
      <c r="P23" s="102"/>
      <c r="Q23" s="102"/>
      <c r="R23" s="106"/>
    </row>
    <row r="24" spans="1:18" ht="21" customHeight="1" x14ac:dyDescent="0.3">
      <c r="A24" s="183"/>
      <c r="B24" s="184"/>
      <c r="C24" s="113"/>
      <c r="D24" s="102"/>
      <c r="E24" s="102"/>
      <c r="F24" s="102"/>
      <c r="G24" s="114"/>
      <c r="H24" s="113"/>
      <c r="I24" s="102"/>
      <c r="J24" s="102"/>
      <c r="K24" s="102"/>
      <c r="L24" s="102"/>
      <c r="M24" s="114"/>
      <c r="N24" s="107"/>
      <c r="O24" s="102"/>
      <c r="P24" s="102"/>
      <c r="Q24" s="102"/>
      <c r="R24" s="103"/>
    </row>
    <row r="25" spans="1:18" ht="20.25" customHeight="1" x14ac:dyDescent="0.3">
      <c r="A25" s="115"/>
      <c r="B25" s="110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6"/>
    </row>
    <row r="26" spans="1:18" ht="21" customHeight="1" x14ac:dyDescent="0.3">
      <c r="A26" s="115"/>
      <c r="B26" s="110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6"/>
    </row>
    <row r="27" spans="1:18" ht="21" customHeight="1" x14ac:dyDescent="0.3">
      <c r="A27" s="115"/>
      <c r="B27" s="110"/>
      <c r="C27" s="111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6"/>
    </row>
    <row r="28" spans="1:18" ht="21" x14ac:dyDescent="0.35">
      <c r="A28" s="109"/>
      <c r="B28" s="116"/>
      <c r="C28" s="117"/>
      <c r="D28" s="106"/>
      <c r="E28" s="106"/>
      <c r="F28" s="106"/>
      <c r="G28" s="106"/>
      <c r="H28" s="106"/>
      <c r="I28" s="118"/>
      <c r="J28" s="118"/>
      <c r="K28" s="118"/>
      <c r="L28" s="118"/>
      <c r="M28" s="118"/>
      <c r="N28" s="118"/>
      <c r="O28" s="118"/>
      <c r="P28" s="118"/>
      <c r="Q28" s="118"/>
      <c r="R28" s="118"/>
    </row>
    <row r="29" spans="1:18" ht="21" x14ac:dyDescent="0.35">
      <c r="A29" s="119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</row>
    <row r="30" spans="1:18" ht="21" x14ac:dyDescent="0.35">
      <c r="A30" s="119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</row>
    <row r="31" spans="1:18" ht="23.25" x14ac:dyDescent="0.35">
      <c r="B31" s="173" t="s">
        <v>90</v>
      </c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</row>
    <row r="32" spans="1:18" ht="15.75" x14ac:dyDescent="0.25">
      <c r="N32" s="31"/>
    </row>
  </sheetData>
  <mergeCells count="23">
    <mergeCell ref="B31:N31"/>
    <mergeCell ref="A13:B13"/>
    <mergeCell ref="O4:R4"/>
    <mergeCell ref="E5:F6"/>
    <mergeCell ref="Q5:Q6"/>
    <mergeCell ref="O5:O6"/>
    <mergeCell ref="P5:P6"/>
    <mergeCell ref="A17:B17"/>
    <mergeCell ref="A24:B24"/>
    <mergeCell ref="B4:B7"/>
    <mergeCell ref="A9:B9"/>
    <mergeCell ref="G5:H6"/>
    <mergeCell ref="I5:J6"/>
    <mergeCell ref="K5:L6"/>
    <mergeCell ref="M5:N6"/>
    <mergeCell ref="A4:A7"/>
    <mergeCell ref="C4:C6"/>
    <mergeCell ref="D4:N4"/>
    <mergeCell ref="R5:R6"/>
    <mergeCell ref="A1:P1"/>
    <mergeCell ref="A2:P2"/>
    <mergeCell ref="A3:P3"/>
    <mergeCell ref="Q1:R1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Реестр</vt:lpstr>
      <vt:lpstr>Перечень</vt:lpstr>
      <vt:lpstr>Ресурсное обеспечение</vt:lpstr>
      <vt:lpstr>Лист3</vt:lpstr>
      <vt:lpstr>Лист1</vt:lpstr>
      <vt:lpstr>Лист3!Область_печати</vt:lpstr>
      <vt:lpstr>Перечень!Область_печати</vt:lpstr>
      <vt:lpstr>Реестр!Область_печати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Admin</cp:lastModifiedBy>
  <cp:lastPrinted>2018-08-06T11:09:07Z</cp:lastPrinted>
  <dcterms:created xsi:type="dcterms:W3CDTF">2018-03-28T16:02:35Z</dcterms:created>
  <dcterms:modified xsi:type="dcterms:W3CDTF">2018-08-07T07:12:26Z</dcterms:modified>
</cp:coreProperties>
</file>