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465" activeTab="2"/>
  </bookViews>
  <sheets>
    <sheet name="2019" sheetId="1" r:id="rId1"/>
    <sheet name="2020" sheetId="2" r:id="rId2"/>
    <sheet name="2021" sheetId="3" r:id="rId3"/>
  </sheets>
  <definedNames>
    <definedName name="_xlnm.Print_Area" localSheetId="2">'2021'!$A$1:$L$18</definedName>
  </definedNames>
  <calcPr fullCalcOnLoad="1"/>
</workbook>
</file>

<file path=xl/sharedStrings.xml><?xml version="1.0" encoding="utf-8"?>
<sst xmlns="http://schemas.openxmlformats.org/spreadsheetml/2006/main" count="91" uniqueCount="32">
  <si>
    <t>Наименование организации</t>
  </si>
  <si>
    <t>Лимит тепло-энергии</t>
  </si>
  <si>
    <t>Финансирование</t>
  </si>
  <si>
    <t>Лимит электро-энергии</t>
  </si>
  <si>
    <t>Лимит холодной воды</t>
  </si>
  <si>
    <t>Лимит водоотведения</t>
  </si>
  <si>
    <t>Услуги связи</t>
  </si>
  <si>
    <t>Гкал.</t>
  </si>
  <si>
    <t>тыс.руб.</t>
  </si>
  <si>
    <t>тыс.кВт</t>
  </si>
  <si>
    <t>м3</t>
  </si>
  <si>
    <t>МБКДУ "Струнинский дом Культуры"</t>
  </si>
  <si>
    <t>МБУК "Централизованная библиотечная система"</t>
  </si>
  <si>
    <t>Уличное освещение</t>
  </si>
  <si>
    <t>Всего</t>
  </si>
  <si>
    <t>МБУ "Струнинский детско-юношеский спортивно-оздоровительный центр"</t>
  </si>
  <si>
    <t>Приложение №1</t>
  </si>
  <si>
    <t>Приложение №2</t>
  </si>
  <si>
    <t>Муниципальная казна</t>
  </si>
  <si>
    <t>Приложение №3</t>
  </si>
  <si>
    <t>Муниципальная казна (пер. Шувалова, д.5а)</t>
  </si>
  <si>
    <t>Муниципальная казна ( пер. Шувалова, д.5а)</t>
  </si>
  <si>
    <t>ОБЪЕМЫ                                                                                                                                                                                                                   потребления топливно-энергетических ресурсов, водопотребления и водоотведения, услуг связи организациями, финансируемыми из бюджета г.Струнино на 2020 год</t>
  </si>
  <si>
    <t>ОБЪЕМЫ                                                                                                                                                                                                                   потребления топливно-энергетических ресурсов, водопотребления и водоотведения, услуг связи организациями, финансируемыми из бюджета г.Струнино на 2019 год</t>
  </si>
  <si>
    <t>ОБЪЕМЫ                                                                                                                                                                                                                   потребления топливно-энергетических ресурсов, водопотребления и водоотведения, услуг связи организациями, финансируемыми из бюджета г.Струнино на 2021 год</t>
  </si>
  <si>
    <t>Примечание: Финансирование рассчитано по тарифам, установленным с 01.07.2018 года и прогноза роста тарифов на 2019год: электрическую энергию с июля 2019 года - 103,0%, тепловую энергию с июля 2019 года - 104,0%, водоснабжение- 104,0%  и водоотведение - 104,0% к прогнозируемым тарифам 2018 года.</t>
  </si>
  <si>
    <t>МУ "УЖН" города Струнино (здание администрации и гараж)</t>
  </si>
  <si>
    <t>Примечание: Финансирование рассчитано по тарифам, установленным с 01.07.2018 года и прогноза роста тарифов на 2020 год: электрическую энергию с июля 2020 года - 103,0%, тепловую энергию с июля 2020 года - 104,0%, водоснабжение- 104,0%  и водоотведение - 104,0% к прогнозируемым тарифам 2019 года.</t>
  </si>
  <si>
    <t>Примечание: Финансирование рассчитано по тарифам, установленным с 01.07.2018 года и прогноза роста тарифов на 2021 год: электрическую энергию с июля 2021 года - 103,0%, тепловую энергию с июля 2021 года - 104,0%, водоснабжение- 104,0%  и водоотведение - 104,0% к прогнозируемым тарифам 2020 года.</t>
  </si>
  <si>
    <t xml:space="preserve">к постановлению администрации                                     города Струнино                                                           от …27.07.2018...    № …405….. </t>
  </si>
  <si>
    <t>к постановлению администрации                                                      города Струнино                                                                                                           от   …27.07.2018……...  № …405…..</t>
  </si>
  <si>
    <t xml:space="preserve">к постановлению администрации                                                                               города Струнино                                                                                                                                    от …27.07.2018……….   № …405…..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</si>
</sst>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u val="single"/>
      <sz val="10"/>
      <color indexed="25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110" zoomScaleNormal="110" zoomScalePageLayoutView="0" workbookViewId="0" topLeftCell="A1">
      <selection activeCell="G3" sqref="G3"/>
    </sheetView>
  </sheetViews>
  <sheetFormatPr defaultColWidth="9.00390625" defaultRowHeight="12.75"/>
  <cols>
    <col min="1" max="1" width="24.625" style="0" customWidth="1"/>
    <col min="2" max="2" width="10.25390625" style="0" customWidth="1"/>
    <col min="3" max="3" width="9.875" style="0" customWidth="1"/>
    <col min="4" max="4" width="10.75390625" style="0" customWidth="1"/>
    <col min="5" max="6" width="9.875" style="0" customWidth="1"/>
    <col min="7" max="7" width="9.75390625" style="0" bestFit="1" customWidth="1"/>
    <col min="8" max="8" width="10.625" style="0" customWidth="1"/>
    <col min="9" max="9" width="10.00390625" style="0" customWidth="1"/>
  </cols>
  <sheetData>
    <row r="1" spans="7:10" ht="12.75">
      <c r="G1" s="9" t="s">
        <v>16</v>
      </c>
      <c r="H1" s="9"/>
      <c r="I1" s="9"/>
      <c r="J1" s="9"/>
    </row>
    <row r="2" spans="7:10" ht="41.25" customHeight="1">
      <c r="G2" s="10" t="s">
        <v>29</v>
      </c>
      <c r="H2" s="10"/>
      <c r="I2" s="10"/>
      <c r="J2" s="10"/>
    </row>
    <row r="4" spans="1:10" ht="12.75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9.2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38.25">
      <c r="A6" s="1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2</v>
      </c>
      <c r="H6" s="1" t="s">
        <v>5</v>
      </c>
      <c r="I6" s="1" t="s">
        <v>2</v>
      </c>
      <c r="J6" s="1" t="s">
        <v>6</v>
      </c>
    </row>
    <row r="7" spans="1:10" ht="12.75">
      <c r="A7" s="1"/>
      <c r="B7" s="1" t="s">
        <v>7</v>
      </c>
      <c r="C7" s="1" t="s">
        <v>8</v>
      </c>
      <c r="D7" s="1" t="s">
        <v>9</v>
      </c>
      <c r="E7" s="1" t="s">
        <v>8</v>
      </c>
      <c r="F7" s="1" t="s">
        <v>10</v>
      </c>
      <c r="G7" s="1" t="s">
        <v>8</v>
      </c>
      <c r="H7" s="1" t="s">
        <v>10</v>
      </c>
      <c r="I7" s="1" t="s">
        <v>8</v>
      </c>
      <c r="J7" s="1" t="s">
        <v>8</v>
      </c>
    </row>
    <row r="8" spans="1:10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38.25">
      <c r="A9" s="2" t="s">
        <v>26</v>
      </c>
      <c r="B9" s="6">
        <v>164.8</v>
      </c>
      <c r="C9" s="7">
        <v>375.77</v>
      </c>
      <c r="D9" s="7">
        <v>38</v>
      </c>
      <c r="E9" s="6">
        <v>277.4</v>
      </c>
      <c r="F9" s="7">
        <v>185.42</v>
      </c>
      <c r="G9" s="7">
        <v>5.45</v>
      </c>
      <c r="H9" s="7">
        <v>148.92</v>
      </c>
      <c r="I9" s="7">
        <v>6.1</v>
      </c>
      <c r="J9" s="6">
        <v>303.4</v>
      </c>
    </row>
    <row r="10" spans="1:10" ht="38.25">
      <c r="A10" s="1" t="s">
        <v>15</v>
      </c>
      <c r="B10" s="6">
        <v>502.5</v>
      </c>
      <c r="C10" s="7">
        <v>1146.03</v>
      </c>
      <c r="D10" s="6">
        <v>38</v>
      </c>
      <c r="E10" s="6">
        <v>277.4</v>
      </c>
      <c r="F10" s="7">
        <v>4814.72</v>
      </c>
      <c r="G10" s="7">
        <v>141.46</v>
      </c>
      <c r="H10" s="7">
        <v>3950.72</v>
      </c>
      <c r="I10" s="7">
        <v>161.35</v>
      </c>
      <c r="J10" s="6">
        <v>18</v>
      </c>
    </row>
    <row r="11" spans="1:10" ht="25.5">
      <c r="A11" s="1" t="s">
        <v>11</v>
      </c>
      <c r="B11" s="6">
        <v>641.6</v>
      </c>
      <c r="C11" s="7">
        <v>1463.51</v>
      </c>
      <c r="D11" s="6">
        <v>30</v>
      </c>
      <c r="E11" s="6">
        <v>219</v>
      </c>
      <c r="F11" s="7">
        <v>4157.18</v>
      </c>
      <c r="G11" s="7">
        <v>122.14</v>
      </c>
      <c r="H11" s="7">
        <v>4157.18</v>
      </c>
      <c r="I11" s="7">
        <v>169.78</v>
      </c>
      <c r="J11" s="6">
        <v>24</v>
      </c>
    </row>
    <row r="12" spans="1:10" ht="25.5">
      <c r="A12" s="1" t="s">
        <v>12</v>
      </c>
      <c r="B12" s="6">
        <v>36.21</v>
      </c>
      <c r="C12" s="7">
        <v>82.62</v>
      </c>
      <c r="D12" s="7">
        <v>3</v>
      </c>
      <c r="E12" s="6">
        <v>21.9</v>
      </c>
      <c r="F12" s="7">
        <v>26.28</v>
      </c>
      <c r="G12" s="7">
        <v>772.11</v>
      </c>
      <c r="H12" s="7">
        <v>26.28</v>
      </c>
      <c r="I12" s="7">
        <v>1.1</v>
      </c>
      <c r="J12" s="6">
        <v>20.4</v>
      </c>
    </row>
    <row r="13" spans="1:10" ht="12.75" hidden="1">
      <c r="A13" s="1" t="s">
        <v>18</v>
      </c>
      <c r="B13" s="6"/>
      <c r="C13" s="7"/>
      <c r="D13" s="8"/>
      <c r="E13" s="8"/>
      <c r="F13" s="8"/>
      <c r="G13" s="8"/>
      <c r="H13" s="8"/>
      <c r="I13" s="8"/>
      <c r="J13" s="8"/>
    </row>
    <row r="14" spans="1:10" ht="25.5">
      <c r="A14" s="1" t="s">
        <v>20</v>
      </c>
      <c r="B14" s="6">
        <v>294.4</v>
      </c>
      <c r="C14" s="7">
        <v>671.68</v>
      </c>
      <c r="D14" s="6">
        <v>78</v>
      </c>
      <c r="E14" s="6">
        <v>569.4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2.75">
      <c r="A15" s="1" t="s">
        <v>13</v>
      </c>
      <c r="B15" s="6">
        <v>0</v>
      </c>
      <c r="C15" s="7">
        <v>0</v>
      </c>
      <c r="D15" s="6">
        <v>455</v>
      </c>
      <c r="E15" s="6">
        <v>3321.5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.75">
      <c r="A16" s="1" t="s">
        <v>14</v>
      </c>
      <c r="B16" s="6">
        <f>SUM(B9:B15)</f>
        <v>1639.5100000000002</v>
      </c>
      <c r="C16" s="6">
        <f>SUM(C9:C15)</f>
        <v>3739.6099999999997</v>
      </c>
      <c r="D16" s="6">
        <f>SUM(D9:D15)</f>
        <v>642</v>
      </c>
      <c r="E16" s="6">
        <f>SUM(E9:E15)</f>
        <v>4686.6</v>
      </c>
      <c r="F16" s="6">
        <f>F9+F10+F11+F12</f>
        <v>9183.6</v>
      </c>
      <c r="G16" s="6">
        <f>G9+G10+G11+G12</f>
        <v>1041.16</v>
      </c>
      <c r="H16" s="6">
        <f>H9+H10+H11+H12</f>
        <v>8283.1</v>
      </c>
      <c r="I16" s="6">
        <f>I9+I10+I11+I12</f>
        <v>338.33000000000004</v>
      </c>
      <c r="J16" s="6">
        <f>SUM(J9:J15)</f>
        <v>365.79999999999995</v>
      </c>
    </row>
    <row r="18" spans="1:10" ht="12.75">
      <c r="A18" s="12" t="s">
        <v>25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31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/>
  <mergeCells count="4">
    <mergeCell ref="G1:J1"/>
    <mergeCell ref="G2:J2"/>
    <mergeCell ref="A4:J5"/>
    <mergeCell ref="A18:J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110" zoomScaleNormal="110" zoomScalePageLayoutView="0" workbookViewId="0" topLeftCell="A1">
      <selection activeCell="C24" sqref="C24"/>
    </sheetView>
  </sheetViews>
  <sheetFormatPr defaultColWidth="9.125" defaultRowHeight="12.75"/>
  <cols>
    <col min="1" max="1" width="26.625" style="0" customWidth="1"/>
    <col min="2" max="3" width="11.125" style="0" customWidth="1"/>
    <col min="4" max="4" width="10.75390625" style="0" customWidth="1"/>
    <col min="5" max="5" width="10.875" style="0" customWidth="1"/>
    <col min="6" max="6" width="10.125" style="0" customWidth="1"/>
    <col min="7" max="7" width="9.625" style="0" bestFit="1" customWidth="1"/>
    <col min="8" max="8" width="10.625" style="0" customWidth="1"/>
    <col min="9" max="9" width="10.00390625" style="0" customWidth="1"/>
  </cols>
  <sheetData>
    <row r="1" spans="7:10" ht="12.75">
      <c r="G1" s="9" t="s">
        <v>17</v>
      </c>
      <c r="H1" s="9"/>
      <c r="I1" s="9"/>
      <c r="J1" s="9"/>
    </row>
    <row r="2" spans="7:12" ht="39.75" customHeight="1">
      <c r="G2" s="10" t="s">
        <v>30</v>
      </c>
      <c r="H2" s="10"/>
      <c r="I2" s="10"/>
      <c r="J2" s="10"/>
      <c r="K2" s="10"/>
      <c r="L2" s="10"/>
    </row>
    <row r="4" spans="1:10" ht="12.75" customHeight="1">
      <c r="A4" s="11" t="s">
        <v>22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7.7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38.25">
      <c r="A6" s="1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2</v>
      </c>
      <c r="H6" s="1" t="s">
        <v>5</v>
      </c>
      <c r="I6" s="1" t="s">
        <v>2</v>
      </c>
      <c r="J6" s="1" t="s">
        <v>6</v>
      </c>
    </row>
    <row r="7" spans="1:10" ht="12.75">
      <c r="A7" s="1"/>
      <c r="B7" s="1" t="s">
        <v>7</v>
      </c>
      <c r="C7" s="1" t="s">
        <v>8</v>
      </c>
      <c r="D7" s="1" t="s">
        <v>9</v>
      </c>
      <c r="E7" s="1" t="s">
        <v>8</v>
      </c>
      <c r="F7" s="1" t="s">
        <v>10</v>
      </c>
      <c r="G7" s="1" t="s">
        <v>8</v>
      </c>
      <c r="H7" s="1" t="s">
        <v>10</v>
      </c>
      <c r="I7" s="1" t="s">
        <v>8</v>
      </c>
      <c r="J7" s="1" t="s">
        <v>8</v>
      </c>
    </row>
    <row r="8" spans="1:10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5">
        <v>10</v>
      </c>
    </row>
    <row r="9" spans="1:10" ht="39" customHeight="1">
      <c r="A9" s="2" t="s">
        <v>26</v>
      </c>
      <c r="B9" s="6">
        <v>164.8</v>
      </c>
      <c r="C9" s="7">
        <v>390.8</v>
      </c>
      <c r="D9" s="7">
        <v>38</v>
      </c>
      <c r="E9" s="6">
        <v>285.72</v>
      </c>
      <c r="F9" s="7">
        <v>185.42</v>
      </c>
      <c r="G9" s="7">
        <v>5.67</v>
      </c>
      <c r="H9" s="7">
        <v>148.92</v>
      </c>
      <c r="I9" s="7">
        <v>6.34</v>
      </c>
      <c r="J9" s="6">
        <v>315.54</v>
      </c>
    </row>
    <row r="10" spans="1:10" ht="38.25">
      <c r="A10" s="1" t="s">
        <v>15</v>
      </c>
      <c r="B10" s="6">
        <v>502.5</v>
      </c>
      <c r="C10" s="7">
        <v>1192</v>
      </c>
      <c r="D10" s="6">
        <v>38</v>
      </c>
      <c r="E10" s="6">
        <v>285.72</v>
      </c>
      <c r="F10" s="7">
        <v>4814.72</v>
      </c>
      <c r="G10" s="7">
        <v>147.12</v>
      </c>
      <c r="H10" s="7">
        <v>3950.72</v>
      </c>
      <c r="I10" s="7">
        <v>167.8</v>
      </c>
      <c r="J10" s="6">
        <v>18.72</v>
      </c>
    </row>
    <row r="11" spans="1:10" ht="25.5">
      <c r="A11" s="1" t="s">
        <v>11</v>
      </c>
      <c r="B11" s="6">
        <v>641.6</v>
      </c>
      <c r="C11" s="7">
        <v>1522.1</v>
      </c>
      <c r="D11" s="6">
        <v>30</v>
      </c>
      <c r="E11" s="6">
        <v>225.57</v>
      </c>
      <c r="F11" s="7">
        <v>4157.18</v>
      </c>
      <c r="G11" s="7">
        <v>127.03</v>
      </c>
      <c r="H11" s="7">
        <v>4157.18</v>
      </c>
      <c r="I11" s="7">
        <v>176.57</v>
      </c>
      <c r="J11" s="6">
        <v>25</v>
      </c>
    </row>
    <row r="12" spans="1:10" ht="25.5">
      <c r="A12" s="1" t="s">
        <v>12</v>
      </c>
      <c r="B12" s="6">
        <v>36.21</v>
      </c>
      <c r="C12" s="7">
        <v>86</v>
      </c>
      <c r="D12" s="7">
        <v>3</v>
      </c>
      <c r="E12" s="6">
        <v>22.56</v>
      </c>
      <c r="F12" s="7">
        <v>26.28</v>
      </c>
      <c r="G12" s="7">
        <v>803</v>
      </c>
      <c r="H12" s="7">
        <v>26.28</v>
      </c>
      <c r="I12" s="7">
        <v>1.14</v>
      </c>
      <c r="J12" s="6">
        <v>21.22</v>
      </c>
    </row>
    <row r="13" spans="1:10" ht="30.75" customHeight="1">
      <c r="A13" s="1" t="s">
        <v>21</v>
      </c>
      <c r="B13" s="6">
        <v>294.4</v>
      </c>
      <c r="C13" s="7">
        <v>698.55</v>
      </c>
      <c r="D13" s="6">
        <v>78</v>
      </c>
      <c r="E13" s="6">
        <v>586.48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2.75">
      <c r="A14" s="1" t="s">
        <v>13</v>
      </c>
      <c r="B14" s="6">
        <v>0</v>
      </c>
      <c r="C14" s="7">
        <v>0</v>
      </c>
      <c r="D14" s="6">
        <v>455</v>
      </c>
      <c r="E14" s="6">
        <v>3421.15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2.75">
      <c r="A15" s="1" t="s">
        <v>14</v>
      </c>
      <c r="B15" s="6">
        <f>B9+B10+B11+B12+B13+B14</f>
        <v>1639.5100000000002</v>
      </c>
      <c r="C15" s="6">
        <f aca="true" t="shared" si="0" ref="C15:J15">C9+C10+C11+C12+C13+C14</f>
        <v>3889.45</v>
      </c>
      <c r="D15" s="6">
        <f t="shared" si="0"/>
        <v>642</v>
      </c>
      <c r="E15" s="6">
        <f t="shared" si="0"/>
        <v>4827.2</v>
      </c>
      <c r="F15" s="6">
        <f t="shared" si="0"/>
        <v>9183.6</v>
      </c>
      <c r="G15" s="6">
        <f t="shared" si="0"/>
        <v>1082.82</v>
      </c>
      <c r="H15" s="6">
        <f t="shared" si="0"/>
        <v>8283.1</v>
      </c>
      <c r="I15" s="6">
        <f t="shared" si="0"/>
        <v>351.85</v>
      </c>
      <c r="J15" s="6">
        <f t="shared" si="0"/>
        <v>380.48</v>
      </c>
    </row>
    <row r="16" spans="1:10" ht="31.5" customHeight="1">
      <c r="A16" s="12" t="s">
        <v>27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1" ht="23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3"/>
    </row>
    <row r="19" ht="12.75">
      <c r="G19" s="4"/>
    </row>
  </sheetData>
  <sheetProtection/>
  <mergeCells count="4">
    <mergeCell ref="G1:J1"/>
    <mergeCell ref="A4:J5"/>
    <mergeCell ref="A16:J17"/>
    <mergeCell ref="G2:L2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110" zoomScaleSheetLayoutView="110" zoomScalePageLayoutView="0" workbookViewId="0" topLeftCell="A1">
      <selection activeCell="K17" sqref="K17"/>
    </sheetView>
  </sheetViews>
  <sheetFormatPr defaultColWidth="9.00390625" defaultRowHeight="12.75"/>
  <cols>
    <col min="1" max="1" width="26.625" style="0" customWidth="1"/>
    <col min="2" max="3" width="11.125" style="0" customWidth="1"/>
    <col min="4" max="4" width="10.75390625" style="0" customWidth="1"/>
    <col min="5" max="5" width="10.875" style="0" customWidth="1"/>
    <col min="6" max="6" width="10.125" style="0" customWidth="1"/>
    <col min="7" max="7" width="10.625" style="0" bestFit="1" customWidth="1"/>
    <col min="8" max="8" width="10.625" style="0" customWidth="1"/>
    <col min="9" max="9" width="10.00390625" style="0" customWidth="1"/>
  </cols>
  <sheetData>
    <row r="1" spans="7:10" ht="12.75">
      <c r="G1" s="9" t="s">
        <v>19</v>
      </c>
      <c r="H1" s="9"/>
      <c r="I1" s="9"/>
      <c r="J1" s="9"/>
    </row>
    <row r="2" spans="7:12" ht="39.75" customHeight="1">
      <c r="G2" s="10" t="s">
        <v>31</v>
      </c>
      <c r="H2" s="10"/>
      <c r="I2" s="10"/>
      <c r="J2" s="10"/>
      <c r="K2" s="10"/>
      <c r="L2" s="10"/>
    </row>
    <row r="4" spans="1:10" ht="12.75" customHeight="1">
      <c r="A4" s="11" t="s">
        <v>24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9.2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38.25">
      <c r="A6" s="1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2</v>
      </c>
      <c r="H6" s="1" t="s">
        <v>5</v>
      </c>
      <c r="I6" s="1" t="s">
        <v>2</v>
      </c>
      <c r="J6" s="1" t="s">
        <v>6</v>
      </c>
    </row>
    <row r="7" spans="1:10" ht="12.75">
      <c r="A7" s="1"/>
      <c r="B7" s="1" t="s">
        <v>7</v>
      </c>
      <c r="C7" s="1" t="s">
        <v>8</v>
      </c>
      <c r="D7" s="1" t="s">
        <v>9</v>
      </c>
      <c r="E7" s="1" t="s">
        <v>8</v>
      </c>
      <c r="F7" s="1" t="s">
        <v>10</v>
      </c>
      <c r="G7" s="1" t="s">
        <v>8</v>
      </c>
      <c r="H7" s="1" t="s">
        <v>10</v>
      </c>
      <c r="I7" s="1" t="s">
        <v>8</v>
      </c>
      <c r="J7" s="1" t="s">
        <v>8</v>
      </c>
    </row>
    <row r="8" spans="1:10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5">
        <v>10</v>
      </c>
    </row>
    <row r="9" spans="1:10" ht="39" customHeight="1">
      <c r="A9" s="2" t="s">
        <v>26</v>
      </c>
      <c r="B9" s="6">
        <v>164.8</v>
      </c>
      <c r="C9" s="7">
        <v>406.43</v>
      </c>
      <c r="D9" s="7">
        <v>38</v>
      </c>
      <c r="E9" s="6">
        <v>294.3</v>
      </c>
      <c r="F9" s="7">
        <v>185.42</v>
      </c>
      <c r="G9" s="7">
        <v>5.9</v>
      </c>
      <c r="H9" s="7">
        <v>148.92</v>
      </c>
      <c r="I9" s="7">
        <v>6.6</v>
      </c>
      <c r="J9" s="6">
        <v>328.2</v>
      </c>
    </row>
    <row r="10" spans="1:10" ht="38.25">
      <c r="A10" s="1" t="s">
        <v>15</v>
      </c>
      <c r="B10" s="6">
        <v>502.5</v>
      </c>
      <c r="C10" s="7">
        <v>1239.68</v>
      </c>
      <c r="D10" s="6">
        <v>38</v>
      </c>
      <c r="E10" s="6">
        <v>294.3</v>
      </c>
      <c r="F10" s="7">
        <v>4814.72</v>
      </c>
      <c r="G10" s="7">
        <v>153</v>
      </c>
      <c r="H10" s="7">
        <v>3950.72</v>
      </c>
      <c r="I10" s="7">
        <v>174.51</v>
      </c>
      <c r="J10" s="6">
        <v>19.5</v>
      </c>
    </row>
    <row r="11" spans="1:10" ht="25.5">
      <c r="A11" s="1" t="s">
        <v>11</v>
      </c>
      <c r="B11" s="6">
        <v>641.6</v>
      </c>
      <c r="C11" s="7">
        <v>1583</v>
      </c>
      <c r="D11" s="6">
        <v>30</v>
      </c>
      <c r="E11" s="6">
        <v>232.34</v>
      </c>
      <c r="F11" s="7">
        <v>4157.18</v>
      </c>
      <c r="G11" s="7">
        <v>132.11</v>
      </c>
      <c r="H11" s="7">
        <v>4157.18</v>
      </c>
      <c r="I11" s="7">
        <v>183.63</v>
      </c>
      <c r="J11" s="6">
        <v>26</v>
      </c>
    </row>
    <row r="12" spans="1:10" ht="25.5">
      <c r="A12" s="1" t="s">
        <v>12</v>
      </c>
      <c r="B12" s="6">
        <v>36.21</v>
      </c>
      <c r="C12" s="7">
        <v>89.44</v>
      </c>
      <c r="D12" s="7">
        <v>3</v>
      </c>
      <c r="E12" s="6">
        <v>23.24</v>
      </c>
      <c r="F12" s="7">
        <v>26.28</v>
      </c>
      <c r="G12" s="7">
        <v>835.12</v>
      </c>
      <c r="H12" s="7">
        <v>26.28</v>
      </c>
      <c r="I12" s="7">
        <v>1.19</v>
      </c>
      <c r="J12" s="6">
        <v>22.1</v>
      </c>
    </row>
    <row r="13" spans="1:10" ht="31.5" customHeight="1">
      <c r="A13" s="1" t="s">
        <v>20</v>
      </c>
      <c r="B13" s="6">
        <v>294.4</v>
      </c>
      <c r="C13" s="7">
        <v>726.5</v>
      </c>
      <c r="D13" s="6">
        <v>78</v>
      </c>
      <c r="E13" s="6">
        <v>604.1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7.25" customHeight="1">
      <c r="A14" s="1" t="s">
        <v>13</v>
      </c>
      <c r="B14" s="6">
        <v>0</v>
      </c>
      <c r="C14" s="7">
        <v>0</v>
      </c>
      <c r="D14" s="6">
        <v>455</v>
      </c>
      <c r="E14" s="6">
        <v>3523.8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20.25" customHeight="1">
      <c r="A15" s="1" t="s">
        <v>14</v>
      </c>
      <c r="B15" s="6">
        <f>B9+B10+B11+B12+B13+B14</f>
        <v>1639.5100000000002</v>
      </c>
      <c r="C15" s="6">
        <f aca="true" t="shared" si="0" ref="C15:J15">C9+C10+C11+C12+C13+C14</f>
        <v>4045.05</v>
      </c>
      <c r="D15" s="6">
        <f t="shared" si="0"/>
        <v>642</v>
      </c>
      <c r="E15" s="6">
        <f t="shared" si="0"/>
        <v>4972.08</v>
      </c>
      <c r="F15" s="6">
        <f t="shared" si="0"/>
        <v>9183.6</v>
      </c>
      <c r="G15" s="6">
        <f t="shared" si="0"/>
        <v>1126.13</v>
      </c>
      <c r="H15" s="6">
        <f t="shared" si="0"/>
        <v>8283.1</v>
      </c>
      <c r="I15" s="6">
        <f t="shared" si="0"/>
        <v>365.93</v>
      </c>
      <c r="J15" s="6">
        <f t="shared" si="0"/>
        <v>395.8</v>
      </c>
    </row>
    <row r="16" spans="1:10" ht="12.75" customHeight="1">
      <c r="A16" s="12" t="s">
        <v>28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1" ht="33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4"/>
    </row>
  </sheetData>
  <sheetProtection/>
  <mergeCells count="4">
    <mergeCell ref="G1:J1"/>
    <mergeCell ref="A4:J5"/>
    <mergeCell ref="A16:J17"/>
    <mergeCell ref="G2:L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Струнино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Строганова</cp:lastModifiedBy>
  <cp:lastPrinted>2018-08-10T05:06:44Z</cp:lastPrinted>
  <dcterms:created xsi:type="dcterms:W3CDTF">2013-09-02T05:22:30Z</dcterms:created>
  <dcterms:modified xsi:type="dcterms:W3CDTF">2018-10-09T07:42:56Z</dcterms:modified>
  <cp:category/>
  <cp:version/>
  <cp:contentType/>
  <cp:contentStatus/>
</cp:coreProperties>
</file>