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'Лист1'!$A$1:$H$101</definedName>
  </definedNames>
  <calcPr fullCalcOnLoad="1"/>
</workbook>
</file>

<file path=xl/sharedStrings.xml><?xml version="1.0" encoding="utf-8"?>
<sst xmlns="http://schemas.openxmlformats.org/spreadsheetml/2006/main" count="386" uniqueCount="180">
  <si>
    <t>тыс. рублей</t>
  </si>
  <si>
    <t>Наименование</t>
  </si>
  <si>
    <t>ЦСР</t>
  </si>
  <si>
    <t>ВР</t>
  </si>
  <si>
    <t>РЗ</t>
  </si>
  <si>
    <t>ПР</t>
  </si>
  <si>
    <t>ВСЕГО</t>
  </si>
  <si>
    <t>Муниципальная программа "Развитие муниципальной службы в муниципальном образовании город Струнино на 2017-2019 годы"</t>
  </si>
  <si>
    <t>99 9 00 51180</t>
  </si>
  <si>
    <t>99 9 00 00110</t>
  </si>
  <si>
    <t>99 9 00 0Г110</t>
  </si>
  <si>
    <t>99 9 00 00190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</si>
  <si>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</si>
  <si>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99 9 00 70150</t>
  </si>
  <si>
    <t xml:space="preserve">к решению Совета народных депутатов
города Струнино </t>
  </si>
  <si>
    <t>Программная деятельность</t>
  </si>
  <si>
    <t>01</t>
  </si>
  <si>
    <t>04</t>
  </si>
  <si>
    <t>200</t>
  </si>
  <si>
    <t>13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</si>
  <si>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</si>
  <si>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</si>
  <si>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</si>
  <si>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01 0 02 20030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</si>
  <si>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</si>
  <si>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Основное мероприятие "Выплаты по оплате труда работников учреждений "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</si>
  <si>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</si>
  <si>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</si>
  <si>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</si>
  <si>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</si>
  <si>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</si>
  <si>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 на 2018-2020 годы"</t>
  </si>
  <si>
    <t xml:space="preserve">Основное мероприятие "Оплата за содержание нежилых помещений" </t>
  </si>
  <si>
    <t>Проведение мероприятий (Закупка товаров, работ и услуг для государственных (муниципальных) нужд)</t>
  </si>
  <si>
    <t>02</t>
  </si>
  <si>
    <t>02 0 01</t>
  </si>
  <si>
    <t>02 0 01 00590</t>
  </si>
  <si>
    <t>02 0 02</t>
  </si>
  <si>
    <t>02 0 02 20040</t>
  </si>
  <si>
    <t>02 0 03</t>
  </si>
  <si>
    <t>02 0 03 20050</t>
  </si>
  <si>
    <t>03</t>
  </si>
  <si>
    <t>03 0 01</t>
  </si>
  <si>
    <t>03 0 01 20020</t>
  </si>
  <si>
    <t>100</t>
  </si>
  <si>
    <t>800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</si>
  <si>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</si>
  <si>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Проведение противопожарных мероприятий (Закупка товаров, работ и услуг для муниципальных нужд)</t>
  </si>
  <si>
    <t>Основное мероприятие" Проведение противопожарных мероприятий"</t>
  </si>
  <si>
    <t>09</t>
  </si>
  <si>
    <t>04 0 01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</si>
  <si>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</si>
  <si>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на 2017-2019 годы"</t>
  </si>
  <si>
    <t>Основное мероприятие "Обеспечение безопасных условий жизнедеятельности на территории города Струнино"</t>
  </si>
  <si>
    <t>14</t>
  </si>
  <si>
    <t xml:space="preserve">05 </t>
  </si>
  <si>
    <t>05 0 01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</si>
  <si>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</si>
  <si>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</si>
  <si>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Основное мероприятие "Обращение с безнадзорными животными"</t>
  </si>
  <si>
    <t>Проведение мероприятий по обращению с безнадзорными животными(Закупка товаров, работ и услуг для муниципальных нужд)</t>
  </si>
  <si>
    <t>05</t>
  </si>
  <si>
    <t xml:space="preserve">06 </t>
  </si>
  <si>
    <t>06 0 01</t>
  </si>
  <si>
    <t>06 0 01 20070</t>
  </si>
  <si>
    <t>Основное мероприятие "Ликвидация стихийных свалок"</t>
  </si>
  <si>
    <t>Ликвидация стихийных свалок  (Закупка товаров, работ и услуг для муниципальных нужд)</t>
  </si>
  <si>
    <t>06 0 06</t>
  </si>
  <si>
    <t>06 0 06 20150</t>
  </si>
  <si>
    <t>Основное мероприятие "Выплаты по оплате труда работников учреждений"</t>
  </si>
  <si>
    <t>12</t>
  </si>
  <si>
    <t>08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</si>
  <si>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</si>
  <si>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</si>
  <si>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</si>
  <si>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Основное мероприятие" Безопасность дорожного движения"</t>
  </si>
  <si>
    <t>Проведение мероприятий  по повышению безопасности дорожного движения" (Закупка товаров, работ и услуг для муниципальных нужд)</t>
  </si>
  <si>
    <t>07</t>
  </si>
  <si>
    <t>07 0 02</t>
  </si>
  <si>
    <t>07 0 02 20090</t>
  </si>
  <si>
    <t>07 0 03</t>
  </si>
  <si>
    <t>07 0 03 20100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</si>
  <si>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</si>
  <si>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Основное мероприятие "Оценка муниципального имущества"</t>
  </si>
  <si>
    <t>Проведение мероприятий  (Закупка товаров, работ и услуг для муниципальных нужд)</t>
  </si>
  <si>
    <t>09 0 01</t>
  </si>
  <si>
    <t>09 0 01 20020</t>
  </si>
  <si>
    <t>Муниципальная программма "Использование и охрана земель на территории муниципального образования город Струнино на 2018-2020годы"</t>
  </si>
  <si>
    <t>Основное мероприятие "Кадастровый учет и межевание выявленных участков""</t>
  </si>
  <si>
    <t>11</t>
  </si>
  <si>
    <t>11 0 01</t>
  </si>
  <si>
    <t>11 0 01 20020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</si>
  <si>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</si>
  <si>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</si>
  <si>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</si>
  <si>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</si>
  <si>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>12 0 01 40010</t>
  </si>
  <si>
    <t xml:space="preserve">Муниципальная программа  "Капитальный ремонт многоквартирных домов на 2017-2019 годы 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</si>
  <si>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</si>
  <si>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</si>
  <si>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</si>
  <si>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</si>
  <si>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13 0 01</t>
  </si>
  <si>
    <t>13 0 01 20110</t>
  </si>
  <si>
    <t>13 0 02</t>
  </si>
  <si>
    <t>13 0 02 29601</t>
  </si>
  <si>
    <t>600</t>
  </si>
  <si>
    <t>Основное мероприятие "Проведение культурно-массовых мероприятий"</t>
  </si>
  <si>
    <t>Проведение культурно-массовых мероприятий (Закупка товаров, работ и услуг для муниципальных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</si>
  <si>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</si>
  <si>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15</t>
  </si>
  <si>
    <t>15 0 01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</si>
  <si>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</si>
  <si>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 на 2018-2020 годы"</t>
  </si>
  <si>
    <t>Основное мероприятие "Развитие и модернизация материально-технической базы учреждений культуры"</t>
  </si>
  <si>
    <t>Развитие и модернизация материально-технической базы учреждений культуры  (Закупка товаров, работ и услуг для муниципальных нужд)</t>
  </si>
  <si>
    <t>16</t>
  </si>
  <si>
    <t>16 0 01</t>
  </si>
  <si>
    <t>16 0 01 20170</t>
  </si>
  <si>
    <t>Основное мероприятие "Доплата к пенсии за выслугу лет "</t>
  </si>
  <si>
    <t>Доплата к пенсии за выслугу лет  (Социальное обеспечение и иные выплаты населению)</t>
  </si>
  <si>
    <t>01 0 03</t>
  </si>
  <si>
    <t>01 0 03 80010</t>
  </si>
  <si>
    <t>300</t>
  </si>
  <si>
    <t>10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</si>
  <si>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</si>
  <si>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</si>
  <si>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</si>
  <si>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17</t>
  </si>
  <si>
    <t>17 0 01</t>
  </si>
  <si>
    <t>17 0 01 10200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</si>
  <si>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</si>
  <si>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>Основное мероприятие "Развитие физической культуры"</t>
  </si>
  <si>
    <t>Проведение физкультурно-массовых мероприятий (Закупка товаров, работ и услуг для муниципальных нужд)</t>
  </si>
  <si>
    <t xml:space="preserve">18 </t>
  </si>
  <si>
    <t>18 0 01</t>
  </si>
  <si>
    <t>18 0 01 20180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</si>
  <si>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</si>
  <si>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"Оценка земельных участков"</t>
  </si>
  <si>
    <t>10 0 01</t>
  </si>
  <si>
    <t>10 0 01 20020</t>
  </si>
  <si>
    <t>Непрограммные расходы органов исполнительной власти</t>
  </si>
  <si>
    <t>Непрограммная расходы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</si>
  <si>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</si>
  <si>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</si>
  <si>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</si>
  <si>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</si>
  <si>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</si>
  <si>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</si>
  <si>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</si>
  <si>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</si>
  <si>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</si>
  <si>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</si>
  <si>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500</t>
  </si>
  <si>
    <t>Проведение мероприятий по оплате энергосервисного контракта (Закупка товаров, работ и услуг для муниципальных нужд)</t>
  </si>
  <si>
    <t>99 9 00 20140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</si>
  <si>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</si>
  <si>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</si>
  <si>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</si>
  <si>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</si>
  <si>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</si>
  <si>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</si>
  <si>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99 9 00 60390</t>
  </si>
  <si>
    <t>99 9 00 70390</t>
  </si>
  <si>
    <t>Реализация мероприятий по обеспечению жильем многодетных семей (Межбюджетные трансферты)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</si>
  <si>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</si>
  <si>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99 9 00 10810</t>
  </si>
  <si>
    <t>99 9 00 60150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</si>
  <si>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</si>
  <si>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</si>
  <si>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</si>
  <si>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</si>
  <si>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2019 год</t>
  </si>
  <si>
    <t>2020 год</t>
  </si>
  <si>
    <t>06</t>
  </si>
  <si>
    <t>Развитие и укрепление материально-технической базы муниципальных учреждений культуры за счет средств областной субсидии (Закупка товаров, работ и услуг для муниципальных нужд)</t>
  </si>
  <si>
    <t>16 0 01 21130</t>
  </si>
  <si>
    <t>Приложение № 11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</si>
  <si>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2019 и 2020 годы
</t>
  </si>
  <si>
    <t xml:space="preserve">                                 от  08.12.2017 № 49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</si>
</sst>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2" fillId="34" borderId="10" xfId="52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4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2" fontId="48" fillId="37" borderId="10" xfId="0" applyNumberFormat="1" applyFont="1" applyFill="1" applyBorder="1" applyAlignment="1">
      <alignment horizontal="center" vertical="center"/>
    </xf>
    <xf numFmtId="2" fontId="46" fillId="37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95">
      <selection activeCell="A1" sqref="A1:H101"/>
    </sheetView>
  </sheetViews>
  <sheetFormatPr defaultColWidth="9.140625" defaultRowHeight="15"/>
  <cols>
    <col min="1" max="1" width="3.28125" style="0" customWidth="1"/>
    <col min="2" max="2" width="48.57421875" style="0" customWidth="1"/>
    <col min="3" max="3" width="18.8515625" style="0" customWidth="1"/>
    <col min="4" max="4" width="10.57421875" style="0" customWidth="1"/>
    <col min="6" max="6" width="10.140625" style="0" customWidth="1"/>
    <col min="7" max="7" width="15.00390625" style="0" customWidth="1"/>
    <col min="8" max="8" width="15.140625" style="0" customWidth="1"/>
  </cols>
  <sheetData>
    <row r="1" spans="2:8" ht="33.75" customHeight="1">
      <c r="B1" s="56" t="s">
        <v>177</v>
      </c>
      <c r="C1" s="56"/>
      <c r="D1" s="56"/>
      <c r="E1" s="56"/>
      <c r="F1" s="56"/>
      <c r="G1" s="56"/>
      <c r="H1" s="56"/>
    </row>
    <row r="2" spans="2:8" ht="15.75">
      <c r="B2" s="57" t="s">
        <v>14</v>
      </c>
      <c r="C2" s="56"/>
      <c r="D2" s="56"/>
      <c r="E2" s="56"/>
      <c r="F2" s="56"/>
      <c r="G2" s="56"/>
      <c r="H2" s="56"/>
    </row>
    <row r="3" spans="2:8" ht="18" customHeight="1">
      <c r="B3" s="56" t="s">
        <v>179</v>
      </c>
      <c r="C3" s="56"/>
      <c r="D3" s="56"/>
      <c r="E3" s="56"/>
      <c r="F3" s="56"/>
      <c r="G3" s="56"/>
      <c r="H3" s="56"/>
    </row>
    <row r="4" ht="15">
      <c r="B4" s="1"/>
    </row>
    <row r="5" spans="1:8" ht="15" customHeight="1">
      <c r="A5" s="58" t="s">
        <v>178</v>
      </c>
      <c r="B5" s="59"/>
      <c r="C5" s="59"/>
      <c r="D5" s="59"/>
      <c r="E5" s="59"/>
      <c r="F5" s="59"/>
      <c r="G5" s="59"/>
      <c r="H5" s="59"/>
    </row>
    <row r="6" spans="1:8" ht="18.75" customHeight="1">
      <c r="A6" s="59"/>
      <c r="B6" s="59"/>
      <c r="C6" s="59"/>
      <c r="D6" s="59"/>
      <c r="E6" s="59"/>
      <c r="F6" s="59"/>
      <c r="G6" s="59"/>
      <c r="H6" s="59"/>
    </row>
    <row r="7" spans="1:8" ht="18.75" customHeight="1">
      <c r="A7" s="59"/>
      <c r="B7" s="59"/>
      <c r="C7" s="59"/>
      <c r="D7" s="59"/>
      <c r="E7" s="59"/>
      <c r="F7" s="59"/>
      <c r="G7" s="59"/>
      <c r="H7" s="59"/>
    </row>
    <row r="8" spans="1:8" ht="18.75" customHeight="1">
      <c r="A8" s="59"/>
      <c r="B8" s="59"/>
      <c r="C8" s="59"/>
      <c r="D8" s="59"/>
      <c r="E8" s="59"/>
      <c r="F8" s="59"/>
      <c r="G8" s="59"/>
      <c r="H8" s="59"/>
    </row>
    <row r="9" spans="1:8" ht="6.75" customHeight="1">
      <c r="A9" s="59"/>
      <c r="B9" s="59"/>
      <c r="C9" s="59"/>
      <c r="D9" s="59"/>
      <c r="E9" s="59"/>
      <c r="F9" s="59"/>
      <c r="G9" s="59"/>
      <c r="H9" s="59"/>
    </row>
    <row r="10" spans="2:8" ht="31.5" customHeight="1">
      <c r="B10" s="57" t="s">
        <v>0</v>
      </c>
      <c r="C10" s="57"/>
      <c r="D10" s="57"/>
      <c r="E10" s="57"/>
      <c r="F10" s="57"/>
      <c r="G10" s="57"/>
      <c r="H10" s="57"/>
    </row>
    <row r="11" ht="15">
      <c r="B11" s="2"/>
    </row>
    <row r="12" spans="2:8" ht="18.7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172</v>
      </c>
      <c r="H12" s="4" t="s">
        <v>173</v>
      </c>
    </row>
    <row r="13" spans="2:8" ht="18.75">
      <c r="B13" s="51" t="s">
        <v>6</v>
      </c>
      <c r="C13" s="5"/>
      <c r="D13" s="5"/>
      <c r="E13" s="5"/>
      <c r="F13" s="5"/>
      <c r="G13" s="52">
        <f>G14+G82</f>
        <v>48625.899999999994</v>
      </c>
      <c r="H13" s="52">
        <f>H14+H82</f>
        <v>54686.6</v>
      </c>
    </row>
    <row r="14" spans="2:8" ht="15.75">
      <c r="B14" s="6" t="s">
        <v>15</v>
      </c>
      <c r="C14" s="6"/>
      <c r="D14" s="6"/>
      <c r="E14" s="6"/>
      <c r="F14" s="6"/>
      <c r="G14" s="20">
        <f>G15+G20+G33+G36+G39+G42+G47+G52+G58+G61+G64+G69+G72+G76+G79+G55</f>
        <v>23186.7</v>
      </c>
      <c r="H14" s="20">
        <f>H15+H20+H33+H36+H39+H42+H47+H52+H58+H61+H64+H69+H72+H76+H79+H55</f>
        <v>28143.600000000002</v>
      </c>
    </row>
    <row r="15" spans="2:8" ht="66.75" customHeight="1">
      <c r="B15" s="23" t="s">
        <v>7</v>
      </c>
      <c r="C15" s="19" t="s">
        <v>16</v>
      </c>
      <c r="D15" s="19"/>
      <c r="E15" s="19" t="s">
        <v>16</v>
      </c>
      <c r="F15" s="19" t="s">
        <v>17</v>
      </c>
      <c r="G15" s="20">
        <f>G16+G18</f>
        <v>744</v>
      </c>
      <c r="H15" s="20">
        <f>H16+H18</f>
        <v>744</v>
      </c>
    </row>
    <row r="16" spans="2:8" ht="94.5">
      <c r="B16" s="11" t="s">
        <v>21</v>
      </c>
      <c r="C16" s="8" t="s">
        <v>22</v>
      </c>
      <c r="D16" s="8"/>
      <c r="E16" s="8" t="s">
        <v>16</v>
      </c>
      <c r="F16" s="8" t="s">
        <v>19</v>
      </c>
      <c r="G16" s="10">
        <f>G17</f>
        <v>190</v>
      </c>
      <c r="H16" s="10">
        <f>H17</f>
        <v>190</v>
      </c>
    </row>
    <row r="17" spans="2:8" ht="94.5">
      <c r="B17" s="11" t="s">
        <v>20</v>
      </c>
      <c r="C17" s="8" t="s">
        <v>23</v>
      </c>
      <c r="D17" s="8" t="s">
        <v>18</v>
      </c>
      <c r="E17" s="8" t="s">
        <v>16</v>
      </c>
      <c r="F17" s="8" t="s">
        <v>19</v>
      </c>
      <c r="G17" s="10">
        <f>190</f>
        <v>190</v>
      </c>
      <c r="H17" s="10">
        <f>190</f>
        <v>190</v>
      </c>
    </row>
    <row r="18" spans="2:8" ht="31.5">
      <c r="B18" s="11" t="s">
        <v>119</v>
      </c>
      <c r="C18" s="8" t="s">
        <v>121</v>
      </c>
      <c r="D18" s="8"/>
      <c r="E18" s="8" t="s">
        <v>124</v>
      </c>
      <c r="F18" s="8" t="s">
        <v>16</v>
      </c>
      <c r="G18" s="10">
        <f>G19</f>
        <v>554</v>
      </c>
      <c r="H18" s="10">
        <f>H19</f>
        <v>554</v>
      </c>
    </row>
    <row r="19" spans="2:8" ht="31.5">
      <c r="B19" s="33" t="s">
        <v>120</v>
      </c>
      <c r="C19" s="8" t="s">
        <v>122</v>
      </c>
      <c r="D19" s="8" t="s">
        <v>123</v>
      </c>
      <c r="E19" s="8" t="s">
        <v>124</v>
      </c>
      <c r="F19" s="8" t="s">
        <v>16</v>
      </c>
      <c r="G19" s="10">
        <v>554</v>
      </c>
      <c r="H19" s="10">
        <v>554</v>
      </c>
    </row>
    <row r="20" spans="2:8" ht="94.5">
      <c r="B20" s="18" t="s">
        <v>24</v>
      </c>
      <c r="C20" s="19" t="s">
        <v>34</v>
      </c>
      <c r="D20" s="19"/>
      <c r="E20" s="19" t="s">
        <v>16</v>
      </c>
      <c r="F20" s="19" t="s">
        <v>19</v>
      </c>
      <c r="G20" s="42">
        <f>G21+G23+G25+G27+G29+G31</f>
        <v>17509.600000000002</v>
      </c>
      <c r="H20" s="42">
        <f>H21+H23+H25+H27+H29+H31</f>
        <v>17509.600000000002</v>
      </c>
    </row>
    <row r="21" spans="2:8" ht="31.5">
      <c r="B21" s="11" t="s">
        <v>25</v>
      </c>
      <c r="C21" s="8" t="s">
        <v>35</v>
      </c>
      <c r="D21" s="8"/>
      <c r="E21" s="8" t="s">
        <v>16</v>
      </c>
      <c r="F21" s="8" t="s">
        <v>19</v>
      </c>
      <c r="G21" s="43">
        <f>G22</f>
        <v>9848.6</v>
      </c>
      <c r="H21" s="43">
        <f>H22</f>
        <v>9848.6</v>
      </c>
    </row>
    <row r="22" spans="2:8" ht="141.75">
      <c r="B22" s="11" t="s">
        <v>26</v>
      </c>
      <c r="C22" s="8" t="s">
        <v>36</v>
      </c>
      <c r="D22" s="8" t="s">
        <v>44</v>
      </c>
      <c r="E22" s="8" t="s">
        <v>16</v>
      </c>
      <c r="F22" s="8" t="s">
        <v>19</v>
      </c>
      <c r="G22" s="10">
        <v>9848.6</v>
      </c>
      <c r="H22" s="10">
        <v>9848.6</v>
      </c>
    </row>
    <row r="23" spans="2:8" ht="47.25">
      <c r="B23" s="11" t="s">
        <v>27</v>
      </c>
      <c r="C23" s="8" t="s">
        <v>37</v>
      </c>
      <c r="D23" s="8"/>
      <c r="E23" s="8" t="s">
        <v>16</v>
      </c>
      <c r="F23" s="8" t="s">
        <v>19</v>
      </c>
      <c r="G23" s="43">
        <f>G24</f>
        <v>2230.9</v>
      </c>
      <c r="H23" s="43">
        <f>H24</f>
        <v>2230.9</v>
      </c>
    </row>
    <row r="24" spans="2:8" ht="63">
      <c r="B24" s="13" t="s">
        <v>28</v>
      </c>
      <c r="C24" s="8" t="s">
        <v>38</v>
      </c>
      <c r="D24" s="8" t="s">
        <v>18</v>
      </c>
      <c r="E24" s="8" t="s">
        <v>16</v>
      </c>
      <c r="F24" s="8" t="s">
        <v>19</v>
      </c>
      <c r="G24" s="10">
        <v>2230.9</v>
      </c>
      <c r="H24" s="10">
        <v>2230.9</v>
      </c>
    </row>
    <row r="25" spans="2:8" ht="31.5">
      <c r="B25" s="13" t="s">
        <v>29</v>
      </c>
      <c r="C25" s="8" t="s">
        <v>39</v>
      </c>
      <c r="D25" s="8"/>
      <c r="E25" s="8" t="s">
        <v>16</v>
      </c>
      <c r="F25" s="8" t="s">
        <v>19</v>
      </c>
      <c r="G25" s="43">
        <f>G26</f>
        <v>390.4</v>
      </c>
      <c r="H25" s="43">
        <f>H26</f>
        <v>390.4</v>
      </c>
    </row>
    <row r="26" spans="2:8" ht="47.25">
      <c r="B26" s="13" t="s">
        <v>30</v>
      </c>
      <c r="C26" s="8" t="s">
        <v>40</v>
      </c>
      <c r="D26" s="8" t="s">
        <v>45</v>
      </c>
      <c r="E26" s="8" t="s">
        <v>16</v>
      </c>
      <c r="F26" s="8" t="s">
        <v>19</v>
      </c>
      <c r="G26" s="10">
        <v>390.4</v>
      </c>
      <c r="H26" s="10">
        <v>390.4</v>
      </c>
    </row>
    <row r="27" spans="2:8" ht="31.5">
      <c r="B27" s="11" t="s">
        <v>69</v>
      </c>
      <c r="C27" s="8" t="s">
        <v>35</v>
      </c>
      <c r="D27" s="8"/>
      <c r="E27" s="8" t="s">
        <v>17</v>
      </c>
      <c r="F27" s="8" t="s">
        <v>70</v>
      </c>
      <c r="G27" s="10">
        <f>G28</f>
        <v>996.2</v>
      </c>
      <c r="H27" s="10">
        <f>H28</f>
        <v>996.2</v>
      </c>
    </row>
    <row r="28" spans="2:8" ht="141.75">
      <c r="B28" s="11" t="s">
        <v>26</v>
      </c>
      <c r="C28" s="8" t="s">
        <v>36</v>
      </c>
      <c r="D28" s="8" t="s">
        <v>44</v>
      </c>
      <c r="E28" s="8" t="s">
        <v>17</v>
      </c>
      <c r="F28" s="8" t="s">
        <v>70</v>
      </c>
      <c r="G28" s="10">
        <v>996.2</v>
      </c>
      <c r="H28" s="10">
        <v>996.2</v>
      </c>
    </row>
    <row r="29" spans="2:8" ht="31.5">
      <c r="B29" s="11" t="s">
        <v>69</v>
      </c>
      <c r="C29" s="8" t="s">
        <v>35</v>
      </c>
      <c r="D29" s="8"/>
      <c r="E29" s="8" t="s">
        <v>61</v>
      </c>
      <c r="F29" s="8" t="s">
        <v>61</v>
      </c>
      <c r="G29" s="10">
        <f>G30</f>
        <v>1727.6</v>
      </c>
      <c r="H29" s="10">
        <f>H30</f>
        <v>1727.6</v>
      </c>
    </row>
    <row r="30" spans="2:8" ht="141.75">
      <c r="B30" s="11" t="s">
        <v>26</v>
      </c>
      <c r="C30" s="8" t="s">
        <v>36</v>
      </c>
      <c r="D30" s="8" t="s">
        <v>44</v>
      </c>
      <c r="E30" s="8" t="s">
        <v>61</v>
      </c>
      <c r="F30" s="8" t="s">
        <v>61</v>
      </c>
      <c r="G30" s="10">
        <v>1727.6</v>
      </c>
      <c r="H30" s="10">
        <v>1727.6</v>
      </c>
    </row>
    <row r="31" spans="2:8" ht="31.5">
      <c r="B31" s="11" t="s">
        <v>69</v>
      </c>
      <c r="C31" s="8" t="s">
        <v>35</v>
      </c>
      <c r="D31" s="8"/>
      <c r="E31" s="8" t="s">
        <v>71</v>
      </c>
      <c r="F31" s="8" t="s">
        <v>16</v>
      </c>
      <c r="G31" s="10">
        <f>G32</f>
        <v>2315.9</v>
      </c>
      <c r="H31" s="10">
        <f>H32</f>
        <v>2315.9</v>
      </c>
    </row>
    <row r="32" spans="2:8" ht="141.75">
      <c r="B32" s="11" t="s">
        <v>26</v>
      </c>
      <c r="C32" s="8" t="s">
        <v>36</v>
      </c>
      <c r="D32" s="8" t="s">
        <v>44</v>
      </c>
      <c r="E32" s="8" t="s">
        <v>71</v>
      </c>
      <c r="F32" s="8" t="s">
        <v>16</v>
      </c>
      <c r="G32" s="10">
        <v>2315.9</v>
      </c>
      <c r="H32" s="10">
        <v>2315.9</v>
      </c>
    </row>
    <row r="33" spans="2:8" ht="78.75">
      <c r="B33" s="23" t="s">
        <v>31</v>
      </c>
      <c r="C33" s="19" t="s">
        <v>41</v>
      </c>
      <c r="D33" s="19"/>
      <c r="E33" s="19" t="s">
        <v>16</v>
      </c>
      <c r="F33" s="19" t="s">
        <v>19</v>
      </c>
      <c r="G33" s="20">
        <f>G34</f>
        <v>409</v>
      </c>
      <c r="H33" s="20">
        <f>H34</f>
        <v>409</v>
      </c>
    </row>
    <row r="34" spans="2:8" ht="31.5">
      <c r="B34" s="13" t="s">
        <v>32</v>
      </c>
      <c r="C34" s="8" t="s">
        <v>42</v>
      </c>
      <c r="D34" s="8"/>
      <c r="E34" s="8" t="s">
        <v>16</v>
      </c>
      <c r="F34" s="8" t="s">
        <v>19</v>
      </c>
      <c r="G34" s="10">
        <f>G35</f>
        <v>409</v>
      </c>
      <c r="H34" s="10">
        <f>H35</f>
        <v>409</v>
      </c>
    </row>
    <row r="35" spans="2:8" ht="47.25">
      <c r="B35" s="13" t="s">
        <v>33</v>
      </c>
      <c r="C35" s="8" t="s">
        <v>43</v>
      </c>
      <c r="D35" s="8" t="s">
        <v>18</v>
      </c>
      <c r="E35" s="8" t="s">
        <v>16</v>
      </c>
      <c r="F35" s="8" t="s">
        <v>19</v>
      </c>
      <c r="G35" s="10">
        <v>409</v>
      </c>
      <c r="H35" s="10">
        <v>409</v>
      </c>
    </row>
    <row r="36" spans="2:8" ht="78.75">
      <c r="B36" s="23" t="s">
        <v>46</v>
      </c>
      <c r="C36" s="19" t="s">
        <v>17</v>
      </c>
      <c r="D36" s="19"/>
      <c r="E36" s="19" t="s">
        <v>41</v>
      </c>
      <c r="F36" s="19" t="s">
        <v>49</v>
      </c>
      <c r="G36" s="20">
        <f>G37</f>
        <v>20</v>
      </c>
      <c r="H36" s="20">
        <f>H37</f>
        <v>20</v>
      </c>
    </row>
    <row r="37" spans="2:8" ht="35.25" customHeight="1">
      <c r="B37" s="7" t="s">
        <v>48</v>
      </c>
      <c r="C37" s="8" t="s">
        <v>50</v>
      </c>
      <c r="D37" s="8"/>
      <c r="E37" s="8" t="s">
        <v>41</v>
      </c>
      <c r="F37" s="8" t="s">
        <v>49</v>
      </c>
      <c r="G37" s="10">
        <f>G38</f>
        <v>20</v>
      </c>
      <c r="H37" s="10">
        <f>H38</f>
        <v>20</v>
      </c>
    </row>
    <row r="38" spans="2:8" ht="47.25">
      <c r="B38" s="14" t="s">
        <v>47</v>
      </c>
      <c r="C38" s="8" t="s">
        <v>51</v>
      </c>
      <c r="D38" s="8" t="s">
        <v>18</v>
      </c>
      <c r="E38" s="8" t="s">
        <v>41</v>
      </c>
      <c r="F38" s="8" t="s">
        <v>49</v>
      </c>
      <c r="G38" s="10">
        <v>20</v>
      </c>
      <c r="H38" s="10">
        <v>20</v>
      </c>
    </row>
    <row r="39" spans="2:8" ht="78.75">
      <c r="B39" s="21" t="s">
        <v>52</v>
      </c>
      <c r="C39" s="22" t="s">
        <v>55</v>
      </c>
      <c r="D39" s="19"/>
      <c r="E39" s="22" t="s">
        <v>41</v>
      </c>
      <c r="F39" s="22" t="s">
        <v>54</v>
      </c>
      <c r="G39" s="20">
        <f>G40</f>
        <v>2</v>
      </c>
      <c r="H39" s="20">
        <f>H40</f>
        <v>0</v>
      </c>
    </row>
    <row r="40" spans="2:8" ht="47.25">
      <c r="B40" s="15" t="s">
        <v>53</v>
      </c>
      <c r="C40" s="16" t="s">
        <v>56</v>
      </c>
      <c r="D40" s="8"/>
      <c r="E40" s="16" t="s">
        <v>41</v>
      </c>
      <c r="F40" s="16" t="s">
        <v>54</v>
      </c>
      <c r="G40" s="10">
        <f>G41</f>
        <v>2</v>
      </c>
      <c r="H40" s="10">
        <f>H41</f>
        <v>0</v>
      </c>
    </row>
    <row r="41" spans="2:8" ht="47.25">
      <c r="B41" s="15" t="s">
        <v>33</v>
      </c>
      <c r="C41" s="16" t="s">
        <v>57</v>
      </c>
      <c r="D41" s="8" t="s">
        <v>18</v>
      </c>
      <c r="E41" s="16" t="s">
        <v>41</v>
      </c>
      <c r="F41" s="16" t="s">
        <v>54</v>
      </c>
      <c r="G41" s="10">
        <v>2</v>
      </c>
      <c r="H41" s="10">
        <v>0</v>
      </c>
    </row>
    <row r="42" spans="2:8" ht="81" customHeight="1">
      <c r="B42" s="18" t="s">
        <v>58</v>
      </c>
      <c r="C42" s="19" t="s">
        <v>62</v>
      </c>
      <c r="D42" s="19"/>
      <c r="E42" s="19" t="s">
        <v>17</v>
      </c>
      <c r="F42" s="19" t="s">
        <v>61</v>
      </c>
      <c r="G42" s="20">
        <f>G43+G45</f>
        <v>150</v>
      </c>
      <c r="H42" s="20">
        <f>H43+H45</f>
        <v>150</v>
      </c>
    </row>
    <row r="43" spans="2:8" ht="38.25" customHeight="1">
      <c r="B43" s="7" t="s">
        <v>59</v>
      </c>
      <c r="C43" s="8" t="s">
        <v>63</v>
      </c>
      <c r="D43" s="8"/>
      <c r="E43" s="8" t="s">
        <v>17</v>
      </c>
      <c r="F43" s="8" t="s">
        <v>61</v>
      </c>
      <c r="G43" s="10">
        <f>G44</f>
        <v>50</v>
      </c>
      <c r="H43" s="10">
        <f>H44</f>
        <v>50</v>
      </c>
    </row>
    <row r="44" spans="2:8" ht="53.25" customHeight="1">
      <c r="B44" s="12" t="s">
        <v>60</v>
      </c>
      <c r="C44" s="8" t="s">
        <v>64</v>
      </c>
      <c r="D44" s="8" t="s">
        <v>18</v>
      </c>
      <c r="E44" s="8" t="s">
        <v>17</v>
      </c>
      <c r="F44" s="8" t="s">
        <v>61</v>
      </c>
      <c r="G44" s="10">
        <v>50</v>
      </c>
      <c r="H44" s="10">
        <v>50</v>
      </c>
    </row>
    <row r="45" spans="2:8" ht="31.5">
      <c r="B45" s="11" t="s">
        <v>65</v>
      </c>
      <c r="C45" s="8" t="s">
        <v>67</v>
      </c>
      <c r="D45" s="3"/>
      <c r="E45" s="8" t="s">
        <v>174</v>
      </c>
      <c r="F45" s="8" t="s">
        <v>61</v>
      </c>
      <c r="G45" s="10">
        <f>G46</f>
        <v>100</v>
      </c>
      <c r="H45" s="10">
        <f>H46</f>
        <v>100</v>
      </c>
    </row>
    <row r="46" spans="2:8" ht="47.25">
      <c r="B46" s="11" t="s">
        <v>66</v>
      </c>
      <c r="C46" s="8" t="s">
        <v>68</v>
      </c>
      <c r="D46" s="9">
        <v>200</v>
      </c>
      <c r="E46" s="8" t="s">
        <v>174</v>
      </c>
      <c r="F46" s="8" t="s">
        <v>61</v>
      </c>
      <c r="G46" s="10">
        <v>100</v>
      </c>
      <c r="H46" s="10">
        <v>100</v>
      </c>
    </row>
    <row r="47" spans="2:8" ht="63">
      <c r="B47" s="26" t="s">
        <v>72</v>
      </c>
      <c r="C47" s="19" t="s">
        <v>77</v>
      </c>
      <c r="D47" s="19"/>
      <c r="E47" s="19" t="s">
        <v>17</v>
      </c>
      <c r="F47" s="19" t="s">
        <v>49</v>
      </c>
      <c r="G47" s="20">
        <f>G48+G50</f>
        <v>2367</v>
      </c>
      <c r="H47" s="20">
        <f>H48+H50</f>
        <v>2462</v>
      </c>
    </row>
    <row r="48" spans="2:8" ht="63">
      <c r="B48" s="36" t="s">
        <v>73</v>
      </c>
      <c r="C48" s="8" t="s">
        <v>78</v>
      </c>
      <c r="D48" s="8"/>
      <c r="E48" s="8" t="s">
        <v>17</v>
      </c>
      <c r="F48" s="8" t="s">
        <v>49</v>
      </c>
      <c r="G48" s="10">
        <f>G49</f>
        <v>2167</v>
      </c>
      <c r="H48" s="10">
        <f>H49</f>
        <v>2462</v>
      </c>
    </row>
    <row r="49" spans="2:8" ht="78.75">
      <c r="B49" s="37" t="s">
        <v>74</v>
      </c>
      <c r="C49" s="8" t="s">
        <v>79</v>
      </c>
      <c r="D49" s="8" t="s">
        <v>18</v>
      </c>
      <c r="E49" s="8" t="s">
        <v>17</v>
      </c>
      <c r="F49" s="8" t="s">
        <v>49</v>
      </c>
      <c r="G49" s="10">
        <v>2167</v>
      </c>
      <c r="H49" s="10">
        <v>2462</v>
      </c>
    </row>
    <row r="50" spans="2:8" ht="31.5">
      <c r="B50" s="24" t="s">
        <v>75</v>
      </c>
      <c r="C50" s="8" t="s">
        <v>80</v>
      </c>
      <c r="D50" s="8"/>
      <c r="E50" s="8" t="s">
        <v>17</v>
      </c>
      <c r="F50" s="8" t="s">
        <v>49</v>
      </c>
      <c r="G50" s="10">
        <f>G51</f>
        <v>200</v>
      </c>
      <c r="H50" s="10">
        <f>H51</f>
        <v>0</v>
      </c>
    </row>
    <row r="51" spans="2:8" ht="63">
      <c r="B51" s="25" t="s">
        <v>76</v>
      </c>
      <c r="C51" s="8" t="s">
        <v>81</v>
      </c>
      <c r="D51" s="8" t="s">
        <v>18</v>
      </c>
      <c r="E51" s="8" t="s">
        <v>17</v>
      </c>
      <c r="F51" s="8" t="s">
        <v>49</v>
      </c>
      <c r="G51" s="10">
        <v>200</v>
      </c>
      <c r="H51" s="10">
        <v>0</v>
      </c>
    </row>
    <row r="52" spans="2:8" ht="94.5">
      <c r="B52" s="23" t="s">
        <v>82</v>
      </c>
      <c r="C52" s="29" t="s">
        <v>49</v>
      </c>
      <c r="D52" s="6"/>
      <c r="E52" s="19" t="s">
        <v>17</v>
      </c>
      <c r="F52" s="19" t="s">
        <v>70</v>
      </c>
      <c r="G52" s="20">
        <f>G53</f>
        <v>50</v>
      </c>
      <c r="H52" s="20">
        <f>H53</f>
        <v>0</v>
      </c>
    </row>
    <row r="53" spans="2:8" ht="31.5">
      <c r="B53" s="7" t="s">
        <v>83</v>
      </c>
      <c r="C53" s="28" t="s">
        <v>85</v>
      </c>
      <c r="D53" s="3"/>
      <c r="E53" s="8" t="s">
        <v>17</v>
      </c>
      <c r="F53" s="8" t="s">
        <v>70</v>
      </c>
      <c r="G53" s="10">
        <f>G54</f>
        <v>50</v>
      </c>
      <c r="H53" s="10">
        <f>H54</f>
        <v>0</v>
      </c>
    </row>
    <row r="54" spans="2:8" ht="31.5">
      <c r="B54" s="7" t="s">
        <v>84</v>
      </c>
      <c r="C54" s="28" t="s">
        <v>86</v>
      </c>
      <c r="D54" s="9">
        <v>200</v>
      </c>
      <c r="E54" s="8" t="s">
        <v>17</v>
      </c>
      <c r="F54" s="8" t="s">
        <v>70</v>
      </c>
      <c r="G54" s="10">
        <v>50</v>
      </c>
      <c r="H54" s="10">
        <v>0</v>
      </c>
    </row>
    <row r="55" spans="2:8" ht="126">
      <c r="B55" s="23" t="s">
        <v>137</v>
      </c>
      <c r="C55" s="19" t="s">
        <v>124</v>
      </c>
      <c r="D55" s="30"/>
      <c r="E55" s="19" t="s">
        <v>17</v>
      </c>
      <c r="F55" s="19" t="s">
        <v>70</v>
      </c>
      <c r="G55" s="42">
        <f>G57</f>
        <v>60</v>
      </c>
      <c r="H55" s="42">
        <f>H57</f>
        <v>0</v>
      </c>
    </row>
    <row r="56" spans="2:8" ht="31.5">
      <c r="B56" s="7" t="s">
        <v>138</v>
      </c>
      <c r="C56" s="8" t="s">
        <v>139</v>
      </c>
      <c r="D56" s="9"/>
      <c r="E56" s="8" t="s">
        <v>17</v>
      </c>
      <c r="F56" s="8" t="s">
        <v>70</v>
      </c>
      <c r="G56" s="43">
        <f>G57</f>
        <v>60</v>
      </c>
      <c r="H56" s="43">
        <f>H57</f>
        <v>0</v>
      </c>
    </row>
    <row r="57" spans="2:8" ht="31.5">
      <c r="B57" s="7" t="s">
        <v>84</v>
      </c>
      <c r="C57" s="8" t="s">
        <v>140</v>
      </c>
      <c r="D57" s="9">
        <v>200</v>
      </c>
      <c r="E57" s="8" t="s">
        <v>17</v>
      </c>
      <c r="F57" s="8" t="s">
        <v>70</v>
      </c>
      <c r="G57" s="10">
        <v>60</v>
      </c>
      <c r="H57" s="10">
        <v>0</v>
      </c>
    </row>
    <row r="58" spans="2:8" ht="65.25" customHeight="1">
      <c r="B58" s="23" t="s">
        <v>87</v>
      </c>
      <c r="C58" s="19" t="s">
        <v>89</v>
      </c>
      <c r="D58" s="30"/>
      <c r="E58" s="19" t="s">
        <v>17</v>
      </c>
      <c r="F58" s="19" t="s">
        <v>70</v>
      </c>
      <c r="G58" s="20">
        <f>G59</f>
        <v>10</v>
      </c>
      <c r="H58" s="20">
        <f>H59</f>
        <v>10</v>
      </c>
    </row>
    <row r="59" spans="2:8" ht="31.5">
      <c r="B59" s="7" t="s">
        <v>88</v>
      </c>
      <c r="C59" s="8" t="s">
        <v>90</v>
      </c>
      <c r="D59" s="9"/>
      <c r="E59" s="8" t="s">
        <v>17</v>
      </c>
      <c r="F59" s="8" t="s">
        <v>70</v>
      </c>
      <c r="G59" s="10">
        <f>G60</f>
        <v>10</v>
      </c>
      <c r="H59" s="10">
        <f>H60</f>
        <v>10</v>
      </c>
    </row>
    <row r="60" spans="2:8" ht="31.5">
      <c r="B60" s="7" t="s">
        <v>84</v>
      </c>
      <c r="C60" s="8" t="s">
        <v>91</v>
      </c>
      <c r="D60" s="9">
        <v>200</v>
      </c>
      <c r="E60" s="8" t="s">
        <v>17</v>
      </c>
      <c r="F60" s="8" t="s">
        <v>70</v>
      </c>
      <c r="G60" s="10">
        <v>10</v>
      </c>
      <c r="H60" s="10">
        <v>10</v>
      </c>
    </row>
    <row r="61" spans="2:8" ht="63">
      <c r="B61" s="23" t="s">
        <v>92</v>
      </c>
      <c r="C61" s="32" t="s">
        <v>70</v>
      </c>
      <c r="D61" s="6"/>
      <c r="E61" s="32" t="s">
        <v>61</v>
      </c>
      <c r="F61" s="32" t="s">
        <v>16</v>
      </c>
      <c r="G61" s="20">
        <f>G62</f>
        <v>100</v>
      </c>
      <c r="H61" s="20">
        <f>H62</f>
        <v>300</v>
      </c>
    </row>
    <row r="62" spans="2:8" ht="31.5">
      <c r="B62" s="7" t="s">
        <v>93</v>
      </c>
      <c r="C62" s="31" t="s">
        <v>95</v>
      </c>
      <c r="D62" s="3"/>
      <c r="E62" s="31" t="s">
        <v>61</v>
      </c>
      <c r="F62" s="31" t="s">
        <v>16</v>
      </c>
      <c r="G62" s="10">
        <f>G63</f>
        <v>100</v>
      </c>
      <c r="H62" s="10">
        <f>H63</f>
        <v>300</v>
      </c>
    </row>
    <row r="63" spans="2:8" ht="63">
      <c r="B63" s="14" t="s">
        <v>94</v>
      </c>
      <c r="C63" s="31" t="s">
        <v>96</v>
      </c>
      <c r="D63" s="9">
        <v>400</v>
      </c>
      <c r="E63" s="31" t="s">
        <v>61</v>
      </c>
      <c r="F63" s="31" t="s">
        <v>16</v>
      </c>
      <c r="G63" s="44">
        <v>100</v>
      </c>
      <c r="H63" s="44">
        <v>300</v>
      </c>
    </row>
    <row r="64" spans="2:8" ht="47.25">
      <c r="B64" s="18" t="s">
        <v>97</v>
      </c>
      <c r="C64" s="19" t="s">
        <v>19</v>
      </c>
      <c r="D64" s="19"/>
      <c r="E64" s="19" t="s">
        <v>61</v>
      </c>
      <c r="F64" s="19" t="s">
        <v>16</v>
      </c>
      <c r="G64" s="20">
        <f>G65+G67</f>
        <v>1308</v>
      </c>
      <c r="H64" s="20">
        <f>H65+H67</f>
        <v>1308</v>
      </c>
    </row>
    <row r="65" spans="2:8" ht="31.5">
      <c r="B65" s="38" t="s">
        <v>98</v>
      </c>
      <c r="C65" s="8" t="s">
        <v>102</v>
      </c>
      <c r="D65" s="8"/>
      <c r="E65" s="8" t="s">
        <v>61</v>
      </c>
      <c r="F65" s="8" t="s">
        <v>16</v>
      </c>
      <c r="G65" s="10">
        <f>G66</f>
        <v>982</v>
      </c>
      <c r="H65" s="10">
        <f>H66</f>
        <v>982</v>
      </c>
    </row>
    <row r="66" spans="2:8" ht="63">
      <c r="B66" s="39" t="s">
        <v>99</v>
      </c>
      <c r="C66" s="8" t="s">
        <v>103</v>
      </c>
      <c r="D66" s="8" t="s">
        <v>18</v>
      </c>
      <c r="E66" s="8" t="s">
        <v>61</v>
      </c>
      <c r="F66" s="8" t="s">
        <v>16</v>
      </c>
      <c r="G66" s="44">
        <v>982</v>
      </c>
      <c r="H66" s="44">
        <v>982</v>
      </c>
    </row>
    <row r="67" spans="2:8" ht="63">
      <c r="B67" s="38" t="s">
        <v>100</v>
      </c>
      <c r="C67" s="8" t="s">
        <v>104</v>
      </c>
      <c r="D67" s="8"/>
      <c r="E67" s="8" t="s">
        <v>61</v>
      </c>
      <c r="F67" s="8" t="s">
        <v>16</v>
      </c>
      <c r="G67" s="10">
        <f>G68</f>
        <v>326</v>
      </c>
      <c r="H67" s="10">
        <f>H68</f>
        <v>326</v>
      </c>
    </row>
    <row r="68" spans="2:8" ht="94.5">
      <c r="B68" s="38" t="s">
        <v>101</v>
      </c>
      <c r="C68" s="31" t="s">
        <v>105</v>
      </c>
      <c r="D68" s="8" t="s">
        <v>106</v>
      </c>
      <c r="E68" s="8" t="s">
        <v>61</v>
      </c>
      <c r="F68" s="8" t="s">
        <v>16</v>
      </c>
      <c r="G68" s="10">
        <v>326</v>
      </c>
      <c r="H68" s="10">
        <v>326</v>
      </c>
    </row>
    <row r="69" spans="2:8" ht="78.75">
      <c r="B69" s="18" t="s">
        <v>109</v>
      </c>
      <c r="C69" s="19" t="s">
        <v>110</v>
      </c>
      <c r="D69" s="6"/>
      <c r="E69" s="19" t="s">
        <v>71</v>
      </c>
      <c r="F69" s="19" t="s">
        <v>16</v>
      </c>
      <c r="G69" s="20">
        <f>G70</f>
        <v>9</v>
      </c>
      <c r="H69" s="20">
        <f>H70</f>
        <v>9</v>
      </c>
    </row>
    <row r="70" spans="2:8" ht="31.5">
      <c r="B70" s="12" t="s">
        <v>107</v>
      </c>
      <c r="C70" s="8" t="s">
        <v>111</v>
      </c>
      <c r="D70" s="3"/>
      <c r="E70" s="8" t="s">
        <v>71</v>
      </c>
      <c r="F70" s="8" t="s">
        <v>16</v>
      </c>
      <c r="G70" s="10">
        <f>G71</f>
        <v>9</v>
      </c>
      <c r="H70" s="10">
        <f>H71</f>
        <v>9</v>
      </c>
    </row>
    <row r="71" spans="2:8" ht="47.25">
      <c r="B71" s="12" t="s">
        <v>108</v>
      </c>
      <c r="C71" s="8" t="s">
        <v>112</v>
      </c>
      <c r="D71" s="9">
        <v>200</v>
      </c>
      <c r="E71" s="8" t="s">
        <v>71</v>
      </c>
      <c r="F71" s="8" t="s">
        <v>16</v>
      </c>
      <c r="G71" s="10">
        <v>9</v>
      </c>
      <c r="H71" s="10">
        <v>9</v>
      </c>
    </row>
    <row r="72" spans="2:8" ht="99" customHeight="1">
      <c r="B72" s="40" t="s">
        <v>113</v>
      </c>
      <c r="C72" s="19" t="s">
        <v>116</v>
      </c>
      <c r="D72" s="6"/>
      <c r="E72" s="19" t="s">
        <v>71</v>
      </c>
      <c r="F72" s="19" t="s">
        <v>16</v>
      </c>
      <c r="G72" s="20">
        <f>G73</f>
        <v>50</v>
      </c>
      <c r="H72" s="20">
        <f>H73</f>
        <v>4927</v>
      </c>
    </row>
    <row r="73" spans="2:8" ht="47.25">
      <c r="B73" s="11" t="s">
        <v>114</v>
      </c>
      <c r="C73" s="8" t="s">
        <v>117</v>
      </c>
      <c r="D73" s="3"/>
      <c r="E73" s="8" t="s">
        <v>71</v>
      </c>
      <c r="F73" s="8" t="s">
        <v>16</v>
      </c>
      <c r="G73" s="10">
        <f>G74</f>
        <v>50</v>
      </c>
      <c r="H73" s="10">
        <f>H74+H75</f>
        <v>4927</v>
      </c>
    </row>
    <row r="74" spans="2:8" ht="63">
      <c r="B74" s="7" t="s">
        <v>115</v>
      </c>
      <c r="C74" s="8" t="s">
        <v>118</v>
      </c>
      <c r="D74" s="9">
        <v>200</v>
      </c>
      <c r="E74" s="8" t="s">
        <v>71</v>
      </c>
      <c r="F74" s="8" t="s">
        <v>16</v>
      </c>
      <c r="G74" s="10">
        <v>50</v>
      </c>
      <c r="H74" s="10">
        <v>0</v>
      </c>
    </row>
    <row r="75" spans="2:8" ht="78.75">
      <c r="B75" s="7" t="s">
        <v>175</v>
      </c>
      <c r="C75" s="8" t="s">
        <v>176</v>
      </c>
      <c r="D75" s="9">
        <v>200</v>
      </c>
      <c r="E75" s="8" t="s">
        <v>71</v>
      </c>
      <c r="F75" s="8" t="s">
        <v>16</v>
      </c>
      <c r="G75" s="10">
        <v>0</v>
      </c>
      <c r="H75" s="10">
        <v>4927</v>
      </c>
    </row>
    <row r="76" spans="2:8" ht="63">
      <c r="B76" s="35" t="s">
        <v>125</v>
      </c>
      <c r="C76" s="19" t="s">
        <v>128</v>
      </c>
      <c r="D76" s="6"/>
      <c r="E76" s="19" t="s">
        <v>124</v>
      </c>
      <c r="F76" s="19" t="s">
        <v>41</v>
      </c>
      <c r="G76" s="42">
        <f>G77</f>
        <v>285</v>
      </c>
      <c r="H76" s="42">
        <f>H77</f>
        <v>285</v>
      </c>
    </row>
    <row r="77" spans="2:8" ht="31.5">
      <c r="B77" s="34" t="s">
        <v>126</v>
      </c>
      <c r="C77" s="8" t="s">
        <v>129</v>
      </c>
      <c r="D77" s="3"/>
      <c r="E77" s="8" t="s">
        <v>124</v>
      </c>
      <c r="F77" s="8" t="s">
        <v>41</v>
      </c>
      <c r="G77" s="43">
        <f>G78</f>
        <v>285</v>
      </c>
      <c r="H77" s="43">
        <f>H78</f>
        <v>285</v>
      </c>
    </row>
    <row r="78" spans="2:8" ht="47.25">
      <c r="B78" s="7" t="s">
        <v>127</v>
      </c>
      <c r="C78" s="8" t="s">
        <v>130</v>
      </c>
      <c r="D78" s="9">
        <v>500</v>
      </c>
      <c r="E78" s="8" t="s">
        <v>124</v>
      </c>
      <c r="F78" s="8" t="s">
        <v>41</v>
      </c>
      <c r="G78" s="10">
        <v>285</v>
      </c>
      <c r="H78" s="10">
        <v>285</v>
      </c>
    </row>
    <row r="79" spans="2:8" ht="82.5" customHeight="1">
      <c r="B79" s="41" t="s">
        <v>131</v>
      </c>
      <c r="C79" s="19" t="s">
        <v>134</v>
      </c>
      <c r="D79" s="6"/>
      <c r="E79" s="19" t="s">
        <v>89</v>
      </c>
      <c r="F79" s="19" t="s">
        <v>34</v>
      </c>
      <c r="G79" s="20">
        <f>G80</f>
        <v>113.1</v>
      </c>
      <c r="H79" s="20">
        <f>H80</f>
        <v>10</v>
      </c>
    </row>
    <row r="80" spans="2:8" ht="31.5">
      <c r="B80" s="12" t="s">
        <v>132</v>
      </c>
      <c r="C80" s="8" t="s">
        <v>135</v>
      </c>
      <c r="D80" s="3"/>
      <c r="E80" s="8" t="s">
        <v>89</v>
      </c>
      <c r="F80" s="8" t="s">
        <v>34</v>
      </c>
      <c r="G80" s="10">
        <f>G81</f>
        <v>113.1</v>
      </c>
      <c r="H80" s="10">
        <f>H81</f>
        <v>10</v>
      </c>
    </row>
    <row r="81" spans="2:8" ht="47.25">
      <c r="B81" s="13" t="s">
        <v>133</v>
      </c>
      <c r="C81" s="16" t="s">
        <v>136</v>
      </c>
      <c r="D81" s="9">
        <v>200</v>
      </c>
      <c r="E81" s="8" t="s">
        <v>89</v>
      </c>
      <c r="F81" s="8" t="s">
        <v>34</v>
      </c>
      <c r="G81" s="10">
        <v>113.1</v>
      </c>
      <c r="H81" s="10">
        <v>10</v>
      </c>
    </row>
    <row r="82" spans="2:8" ht="15.75">
      <c r="B82" s="3" t="s">
        <v>142</v>
      </c>
      <c r="C82" s="17">
        <v>99</v>
      </c>
      <c r="D82" s="3"/>
      <c r="E82" s="3"/>
      <c r="F82" s="3"/>
      <c r="G82" s="10">
        <f>G83</f>
        <v>25439.199999999997</v>
      </c>
      <c r="H82" s="10">
        <f>H83</f>
        <v>26542.999999999996</v>
      </c>
    </row>
    <row r="83" spans="2:8" ht="31.5">
      <c r="B83" s="53" t="s">
        <v>141</v>
      </c>
      <c r="C83" s="17">
        <v>999</v>
      </c>
      <c r="D83" s="3"/>
      <c r="E83" s="3"/>
      <c r="F83" s="3"/>
      <c r="G83" s="10">
        <f>SUM(G84:G101)</f>
        <v>25439.199999999997</v>
      </c>
      <c r="H83" s="10">
        <f>SUM(H84:H101)</f>
        <v>26542.999999999996</v>
      </c>
    </row>
    <row r="84" spans="2:8" ht="110.25">
      <c r="B84" s="11" t="s">
        <v>143</v>
      </c>
      <c r="C84" s="45" t="s">
        <v>9</v>
      </c>
      <c r="D84" s="46" t="s">
        <v>44</v>
      </c>
      <c r="E84" s="45" t="s">
        <v>16</v>
      </c>
      <c r="F84" s="45" t="s">
        <v>41</v>
      </c>
      <c r="G84" s="50">
        <v>236.3</v>
      </c>
      <c r="H84" s="50">
        <v>236.3</v>
      </c>
    </row>
    <row r="85" spans="2:8" ht="63">
      <c r="B85" s="11" t="s">
        <v>144</v>
      </c>
      <c r="C85" s="45" t="s">
        <v>11</v>
      </c>
      <c r="D85" s="46" t="s">
        <v>18</v>
      </c>
      <c r="E85" s="45" t="s">
        <v>16</v>
      </c>
      <c r="F85" s="45" t="s">
        <v>41</v>
      </c>
      <c r="G85" s="50">
        <v>239</v>
      </c>
      <c r="H85" s="50">
        <v>239</v>
      </c>
    </row>
    <row r="86" spans="2:8" ht="110.25">
      <c r="B86" s="53" t="s">
        <v>145</v>
      </c>
      <c r="C86" s="8" t="s">
        <v>10</v>
      </c>
      <c r="D86" s="8" t="s">
        <v>44</v>
      </c>
      <c r="E86" s="8" t="s">
        <v>16</v>
      </c>
      <c r="F86" s="8" t="s">
        <v>17</v>
      </c>
      <c r="G86" s="10">
        <v>885.5</v>
      </c>
      <c r="H86" s="10">
        <v>885.5</v>
      </c>
    </row>
    <row r="87" spans="2:8" ht="110.25">
      <c r="B87" s="11" t="s">
        <v>146</v>
      </c>
      <c r="C87" s="16" t="s">
        <v>9</v>
      </c>
      <c r="D87" s="8" t="s">
        <v>44</v>
      </c>
      <c r="E87" s="47" t="s">
        <v>16</v>
      </c>
      <c r="F87" s="47" t="s">
        <v>17</v>
      </c>
      <c r="G87" s="10">
        <v>1643.4</v>
      </c>
      <c r="H87" s="10">
        <v>1643.4</v>
      </c>
    </row>
    <row r="88" spans="2:8" ht="47.25">
      <c r="B88" s="12" t="s">
        <v>170</v>
      </c>
      <c r="C88" s="8" t="s">
        <v>171</v>
      </c>
      <c r="D88" s="8" t="s">
        <v>45</v>
      </c>
      <c r="E88" s="8" t="s">
        <v>16</v>
      </c>
      <c r="F88" s="8" t="s">
        <v>89</v>
      </c>
      <c r="G88" s="10">
        <v>20</v>
      </c>
      <c r="H88" s="10">
        <v>20</v>
      </c>
    </row>
    <row r="89" spans="2:8" ht="141.75">
      <c r="B89" s="36" t="s">
        <v>147</v>
      </c>
      <c r="C89" s="8" t="s">
        <v>8</v>
      </c>
      <c r="D89" s="8" t="s">
        <v>44</v>
      </c>
      <c r="E89" s="8" t="s">
        <v>34</v>
      </c>
      <c r="F89" s="8" t="s">
        <v>41</v>
      </c>
      <c r="G89" s="10">
        <v>484.1</v>
      </c>
      <c r="H89" s="10">
        <v>484.1</v>
      </c>
    </row>
    <row r="90" spans="2:8" ht="78.75">
      <c r="B90" s="36" t="s">
        <v>148</v>
      </c>
      <c r="C90" s="8" t="s">
        <v>8</v>
      </c>
      <c r="D90" s="8" t="s">
        <v>18</v>
      </c>
      <c r="E90" s="8" t="s">
        <v>34</v>
      </c>
      <c r="F90" s="8" t="s">
        <v>41</v>
      </c>
      <c r="G90" s="10">
        <v>39.7</v>
      </c>
      <c r="H90" s="10">
        <v>58.6</v>
      </c>
    </row>
    <row r="91" spans="2:8" ht="63">
      <c r="B91" s="48" t="s">
        <v>149</v>
      </c>
      <c r="C91" s="8" t="s">
        <v>150</v>
      </c>
      <c r="D91" s="9">
        <v>500</v>
      </c>
      <c r="E91" s="8" t="s">
        <v>41</v>
      </c>
      <c r="F91" s="8" t="s">
        <v>49</v>
      </c>
      <c r="G91" s="10">
        <v>752.03</v>
      </c>
      <c r="H91" s="10">
        <v>752.03</v>
      </c>
    </row>
    <row r="92" spans="2:8" ht="63">
      <c r="B92" s="15" t="s">
        <v>151</v>
      </c>
      <c r="C92" s="8" t="s">
        <v>152</v>
      </c>
      <c r="D92" s="9">
        <v>800</v>
      </c>
      <c r="E92" s="8" t="s">
        <v>17</v>
      </c>
      <c r="F92" s="8" t="s">
        <v>16</v>
      </c>
      <c r="G92" s="10">
        <v>500</v>
      </c>
      <c r="H92" s="10">
        <v>0</v>
      </c>
    </row>
    <row r="93" spans="2:10" ht="47.25">
      <c r="B93" s="48" t="s">
        <v>154</v>
      </c>
      <c r="C93" s="8" t="s">
        <v>155</v>
      </c>
      <c r="D93" s="8" t="s">
        <v>18</v>
      </c>
      <c r="E93" s="8" t="s">
        <v>61</v>
      </c>
      <c r="F93" s="8" t="s">
        <v>41</v>
      </c>
      <c r="G93" s="10">
        <v>631.95</v>
      </c>
      <c r="H93" s="10">
        <v>2216.85</v>
      </c>
      <c r="I93" s="54"/>
      <c r="J93" s="55"/>
    </row>
    <row r="94" spans="2:8" ht="94.5">
      <c r="B94" s="33" t="s">
        <v>156</v>
      </c>
      <c r="C94" s="8" t="s">
        <v>160</v>
      </c>
      <c r="D94" s="8" t="s">
        <v>106</v>
      </c>
      <c r="E94" s="8" t="s">
        <v>71</v>
      </c>
      <c r="F94" s="8" t="s">
        <v>16</v>
      </c>
      <c r="G94" s="10">
        <v>6162.3</v>
      </c>
      <c r="H94" s="10">
        <v>6162.3</v>
      </c>
    </row>
    <row r="95" spans="2:8" ht="94.5">
      <c r="B95" s="36" t="s">
        <v>157</v>
      </c>
      <c r="C95" s="8" t="s">
        <v>161</v>
      </c>
      <c r="D95" s="8" t="s">
        <v>106</v>
      </c>
      <c r="E95" s="8" t="s">
        <v>71</v>
      </c>
      <c r="F95" s="8" t="s">
        <v>16</v>
      </c>
      <c r="G95" s="10">
        <v>1589.3</v>
      </c>
      <c r="H95" s="10">
        <v>1589.3</v>
      </c>
    </row>
    <row r="96" spans="2:8" ht="78.75">
      <c r="B96" s="12" t="s">
        <v>158</v>
      </c>
      <c r="C96" s="8" t="s">
        <v>162</v>
      </c>
      <c r="D96" s="8" t="s">
        <v>106</v>
      </c>
      <c r="E96" s="8" t="s">
        <v>71</v>
      </c>
      <c r="F96" s="8" t="s">
        <v>16</v>
      </c>
      <c r="G96" s="43">
        <v>151.9</v>
      </c>
      <c r="H96" s="43">
        <v>151.9</v>
      </c>
    </row>
    <row r="97" spans="2:8" ht="66" customHeight="1">
      <c r="B97" s="27" t="s">
        <v>159</v>
      </c>
      <c r="C97" s="31" t="s">
        <v>163</v>
      </c>
      <c r="D97" s="8" t="s">
        <v>106</v>
      </c>
      <c r="E97" s="8" t="s">
        <v>71</v>
      </c>
      <c r="F97" s="8" t="s">
        <v>16</v>
      </c>
      <c r="G97" s="10">
        <v>2886.1</v>
      </c>
      <c r="H97" s="10">
        <v>2886.1</v>
      </c>
    </row>
    <row r="98" spans="2:8" ht="47.25">
      <c r="B98" s="36" t="s">
        <v>164</v>
      </c>
      <c r="C98" s="28" t="s">
        <v>166</v>
      </c>
      <c r="D98" s="8" t="s">
        <v>153</v>
      </c>
      <c r="E98" s="8" t="s">
        <v>124</v>
      </c>
      <c r="F98" s="8" t="s">
        <v>41</v>
      </c>
      <c r="G98" s="10">
        <v>245.7</v>
      </c>
      <c r="H98" s="10">
        <v>245.7</v>
      </c>
    </row>
    <row r="99" spans="2:8" ht="87" customHeight="1">
      <c r="B99" s="34" t="s">
        <v>12</v>
      </c>
      <c r="C99" s="8" t="s">
        <v>13</v>
      </c>
      <c r="D99" s="8" t="s">
        <v>123</v>
      </c>
      <c r="E99" s="8" t="s">
        <v>124</v>
      </c>
      <c r="F99" s="8" t="s">
        <v>41</v>
      </c>
      <c r="G99" s="10">
        <v>1.8</v>
      </c>
      <c r="H99" s="10">
        <v>1.8</v>
      </c>
    </row>
    <row r="100" spans="2:8" ht="78.75">
      <c r="B100" s="34" t="s">
        <v>165</v>
      </c>
      <c r="C100" s="8" t="s">
        <v>167</v>
      </c>
      <c r="D100" s="8" t="s">
        <v>123</v>
      </c>
      <c r="E100" s="8" t="s">
        <v>124</v>
      </c>
      <c r="F100" s="8" t="s">
        <v>41</v>
      </c>
      <c r="G100" s="44">
        <v>0.1</v>
      </c>
      <c r="H100" s="44">
        <v>0.1</v>
      </c>
    </row>
    <row r="101" spans="2:8" ht="78.75">
      <c r="B101" s="49" t="s">
        <v>168</v>
      </c>
      <c r="C101" s="8" t="s">
        <v>169</v>
      </c>
      <c r="D101" s="9">
        <v>600</v>
      </c>
      <c r="E101" s="9">
        <v>11</v>
      </c>
      <c r="F101" s="8" t="s">
        <v>16</v>
      </c>
      <c r="G101" s="10">
        <v>8970.02</v>
      </c>
      <c r="H101" s="10">
        <v>8970.02</v>
      </c>
    </row>
  </sheetData>
  <sheetProtection/>
  <mergeCells count="5">
    <mergeCell ref="B1:H1"/>
    <mergeCell ref="B2:H2"/>
    <mergeCell ref="B3:H3"/>
    <mergeCell ref="A5:H9"/>
    <mergeCell ref="B10:H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2017-12-25T13:23:26Z</dcterms:modified>
  <cp:category/>
  <cp:version/>
  <cp:contentType/>
  <cp:contentStatus/>
</cp:coreProperties>
</file>