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2019-2020" sheetId="1" r:id="rId1"/>
  </sheets>
  <definedNames>
    <definedName name="OLE_LINK1" localSheetId="0">'2019-2020'!$B$1</definedName>
    <definedName name="_xlnm.Print_Area" localSheetId="0">'2019-2020'!$A$1:$H$151</definedName>
  </definedNames>
  <calcPr fullCalcOnLoad="1"/>
</workbook>
</file>

<file path=xl/sharedStrings.xml><?xml version="1.0" encoding="utf-8"?>
<sst xmlns="http://schemas.openxmlformats.org/spreadsheetml/2006/main" count="571" uniqueCount="214">
  <si>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</si>
  <si>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</si>
  <si>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</si>
  <si>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</si>
  <si>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</si>
  <si>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</si>
  <si>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</si>
  <si>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</si>
  <si>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</si>
  <si>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</si>
  <si>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</si>
  <si>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</si>
  <si>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</si>
  <si>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</si>
  <si>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</si>
  <si>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</si>
  <si>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</si>
  <si>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</si>
  <si>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</si>
  <si>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</si>
  <si>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</si>
  <si>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</si>
  <si>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</si>
  <si>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</si>
  <si>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</si>
  <si>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</si>
  <si>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</si>
  <si>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</si>
  <si>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</si>
  <si>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</si>
  <si>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</si>
  <si>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</si>
  <si>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</si>
  <si>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</si>
  <si>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</si>
  <si>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</si>
  <si>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</si>
  <si>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</si>
  <si>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</si>
  <si>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</si>
  <si>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</si>
  <si>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</si>
  <si>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</si>
  <si>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</si>
  <si>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</si>
  <si>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</si>
  <si>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</si>
  <si>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</si>
  <si>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</si>
  <si>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</si>
  <si>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Муниципальная программа "Развитие муниципальной службы в муниципальном образовании город Струнино на 2017-2019 годы""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</si>
  <si>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</si>
  <si>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</si>
  <si>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</si>
  <si>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</si>
  <si>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</si>
  <si>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 xml:space="preserve">Муниципальная программа  "Капитальный ремонт многоквартирных домов на 2017-2019 годы " 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</si>
  <si>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</si>
  <si>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 на 2017-2019 годы"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</si>
  <si>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</si>
  <si>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</si>
  <si>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</si>
  <si>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</si>
  <si>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</si>
  <si>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</si>
  <si>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</si>
  <si>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</si>
  <si>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>Основное мероприятие " 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</si>
  <si>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</si>
  <si>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</si>
  <si>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</si>
  <si>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</si>
  <si>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</si>
  <si>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</si>
  <si>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</si>
  <si>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</si>
  <si>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</si>
  <si>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</si>
  <si>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</si>
  <si>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</si>
  <si>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</si>
  <si>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</si>
  <si>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</si>
  <si>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 на 2018-2020 годы"</t>
  </si>
  <si>
    <t xml:space="preserve">Основное мероприятие "Оплата за содержание нежилых помещений" </t>
  </si>
  <si>
    <t>Общеэкономические вопросы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</si>
  <si>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</si>
  <si>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Основное мероприятие "Кадастровый учет и межевание выявленных участков""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</si>
  <si>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 на 2018-2020 годы"</t>
  </si>
  <si>
    <t>99 9 00 10810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</si>
  <si>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</si>
  <si>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 xml:space="preserve">18 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</si>
  <si>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</si>
  <si>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</si>
  <si>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</si>
  <si>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</si>
  <si>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</si>
  <si>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</si>
  <si>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</si>
  <si>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</si>
  <si>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</si>
  <si>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99 9 00 20010</t>
  </si>
  <si>
    <t>01 0 02</t>
  </si>
  <si>
    <t>01 0 02 20030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</si>
  <si>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</si>
  <si>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</si>
  <si>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</si>
  <si>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</si>
  <si>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</si>
  <si>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</si>
  <si>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Основное мероприятие "Хозяйсственно-техническое обеспечение деятельности муниципальных учреждений"</t>
  </si>
  <si>
    <t>Хозяйсственно-техническое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</si>
  <si>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</si>
  <si>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</si>
  <si>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</si>
  <si>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</si>
  <si>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</si>
  <si>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Проведение мероприятий (Закупка товаров, работ и услуг для государственных (муниципальных) нужд)</t>
  </si>
  <si>
    <t>03 0 01 20020</t>
  </si>
  <si>
    <t>Муниципальная программа "Пожарная безопасность на 2017-2019 годы муниципального образования город Струнино Александровского района Владимирской области"</t>
  </si>
  <si>
    <t>04 0 01</t>
  </si>
  <si>
    <t>Проведение противопожарных мероприятий (Закупка товаров, работ и услуг для муниципальных нужд)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</si>
  <si>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</si>
  <si>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</si>
  <si>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</si>
  <si>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</si>
  <si>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</si>
  <si>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</si>
  <si>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</si>
  <si>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06 0 01</t>
  </si>
  <si>
    <t>Проведение мероприятий по обращению с безнадзорными животными(Закупка товаров, работ и услуг для муниципальных нужд)</t>
  </si>
  <si>
    <t>06 0 01 20070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</si>
  <si>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</si>
  <si>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07</t>
  </si>
  <si>
    <t xml:space="preserve">06 </t>
  </si>
  <si>
    <t xml:space="preserve">05 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</si>
  <si>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</si>
  <si>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</si>
  <si>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</t>
  </si>
  <si>
    <t>07 0 02 20090</t>
  </si>
  <si>
    <t>07 0 03</t>
  </si>
  <si>
    <t>Проведение мероприятий  по повышению безопасности дорожного движения" (Закупка товаров, работ и услуг для муниципальных нужд)</t>
  </si>
  <si>
    <t>07 0 03 20100</t>
  </si>
  <si>
    <t>Проведение мероприятий  (Закупка товаров, работ и услуг для муниципальных нужд)</t>
  </si>
  <si>
    <t>09 0 01</t>
  </si>
  <si>
    <t>09 0 01 20020</t>
  </si>
  <si>
    <t>10 0 01</t>
  </si>
  <si>
    <t>10 0 01 20020</t>
  </si>
  <si>
    <t>Муниципальная программма "Использование и охрана земель на территории муниципального образования город Струнино на 2018-2020годы"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</si>
  <si>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</si>
  <si>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</si>
  <si>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</si>
  <si>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</si>
  <si>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</si>
  <si>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</si>
  <si>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</si>
  <si>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</si>
  <si>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</si>
  <si>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</si>
  <si>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</si>
  <si>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</si>
  <si>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</si>
  <si>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Иные непрограммные расходы</t>
  </si>
  <si>
    <t>Проведение мероприятий по оплате энергосервисного контракта (Закупка товаров, работ и услуг для муниципальных нужд)</t>
  </si>
  <si>
    <t>99 9 00 20140</t>
  </si>
  <si>
    <t>06 0 06</t>
  </si>
  <si>
    <t>Ликвидация стихийных свалок  (Закупка товаров, работ и услуг для муниципальных нужд)</t>
  </si>
  <si>
    <t>06 0 06 20150</t>
  </si>
  <si>
    <t>Муниципальная программа"Развитие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</si>
  <si>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</si>
  <si>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</si>
  <si>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</si>
  <si>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(Закупка товаров, работ и услуг для муниципальных нужд)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</si>
  <si>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</si>
  <si>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</si>
  <si>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</si>
  <si>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Развитие и модернизация материально-технической базы учреждений культуры  (Закупка товаров, работ и услуг для муниципальных нужд)</t>
  </si>
  <si>
    <t>16 0 01</t>
  </si>
  <si>
    <t>16 0 01 20170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</si>
  <si>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</si>
  <si>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</si>
  <si>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</si>
  <si>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</si>
  <si>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</si>
  <si>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</si>
  <si>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</si>
  <si>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</si>
  <si>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</si>
  <si>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</si>
  <si>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Доплата к пенсии за выслугу лет  (Социальное обеспечение и иные выплаты населению)</t>
  </si>
  <si>
    <t>17</t>
  </si>
  <si>
    <t>17 0 01</t>
  </si>
  <si>
    <t>Муниципальная программа "Обеспечение жильем молодых семей города Струнино муниципального образования город Струнино на 2016-2020 годы"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</si>
  <si>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</si>
  <si>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</si>
  <si>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</si>
  <si>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</si>
  <si>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</si>
  <si>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</si>
  <si>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</si>
  <si>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</si>
  <si>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Проведение физкультурно-массовых мероприятий (Закупка товаров, работ и услуг для муниципальных нужд)</t>
  </si>
  <si>
    <t>18 0 01 20180</t>
  </si>
  <si>
    <t>Ведомственная структура расходов бюджета города Струнино на 2019,2020 годы</t>
  </si>
  <si>
    <t>Сумма на 2019 год</t>
  </si>
  <si>
    <t>Сумма на 2020 год</t>
  </si>
  <si>
    <t>16 0 01 21130</t>
  </si>
  <si>
    <t>Развитие и укрепление материально-технической базы муниципальных учреждений культуры за счет средств областной субсидии (Закупка товаров, работ и услуг для муниципальных нужд)</t>
  </si>
  <si>
    <t>12 0 01 40010</t>
  </si>
  <si>
    <t>13 0 02 29601</t>
  </si>
  <si>
    <t>Реализация мероприятий по обеспечению жильем многодетных семей (Межбюджетные трансферты)</t>
  </si>
  <si>
    <t>Расходы на обеспечение деятельности муниципальных учреждений (Иные бюджетные ассигнования)</t>
  </si>
  <si>
    <t>99 9 00 60390</t>
  </si>
  <si>
    <t xml:space="preserve">Приложение № 7
к решению Совета народных депутатов
города Струнино   
от 08.12.2017  № 49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</si>
</sst>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2D2D2D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/>
    </xf>
    <xf numFmtId="49" fontId="57" fillId="0" borderId="10" xfId="0" applyNumberFormat="1" applyFont="1" applyBorder="1" applyAlignment="1">
      <alignment horizontal="left" vertical="center"/>
    </xf>
    <xf numFmtId="2" fontId="56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  <xf numFmtId="49" fontId="56" fillId="0" borderId="14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 wrapText="1"/>
    </xf>
    <xf numFmtId="0" fontId="56" fillId="0" borderId="12" xfId="0" applyFont="1" applyBorder="1" applyAlignment="1">
      <alignment horizontal="left" wrapText="1"/>
    </xf>
    <xf numFmtId="2" fontId="54" fillId="37" borderId="10" xfId="0" applyNumberFormat="1" applyFont="1" applyFill="1" applyBorder="1" applyAlignment="1">
      <alignment horizontal="center" vertical="center" wrapText="1"/>
    </xf>
    <xf numFmtId="2" fontId="58" fillId="37" borderId="10" xfId="0" applyNumberFormat="1" applyFont="1" applyFill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2" fontId="57" fillId="0" borderId="10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2" fontId="61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61" fillId="37" borderId="10" xfId="0" applyNumberFormat="1" applyFont="1" applyFill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left" vertical="center"/>
    </xf>
    <xf numFmtId="0" fontId="3" fillId="35" borderId="15" xfId="0" applyNumberFormat="1" applyFont="1" applyFill="1" applyBorder="1" applyAlignment="1">
      <alignment horizontal="left" vertical="top" wrapText="1"/>
    </xf>
    <xf numFmtId="2" fontId="61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7" xfId="0" applyNumberFormat="1" applyFont="1" applyFill="1" applyBorder="1" applyAlignment="1">
      <alignment horizontal="left" vertical="center" wrapText="1"/>
    </xf>
    <xf numFmtId="2" fontId="61" fillId="37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49" fontId="54" fillId="3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54" fillId="37" borderId="20" xfId="0" applyNumberFormat="1" applyFont="1" applyFill="1" applyBorder="1" applyAlignment="1">
      <alignment horizontal="center" vertical="center" wrapText="1"/>
    </xf>
    <xf numFmtId="2" fontId="58" fillId="0" borderId="20" xfId="0" applyNumberFormat="1" applyFont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2" fontId="61" fillId="37" borderId="20" xfId="0" applyNumberFormat="1" applyFont="1" applyFill="1" applyBorder="1" applyAlignment="1">
      <alignment horizontal="center" vertical="center"/>
    </xf>
    <xf numFmtId="2" fontId="58" fillId="37" borderId="20" xfId="0" applyNumberFormat="1" applyFont="1" applyFill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2" fontId="56" fillId="0" borderId="20" xfId="0" applyNumberFormat="1" applyFont="1" applyBorder="1" applyAlignment="1">
      <alignment horizontal="center" vertical="center"/>
    </xf>
    <xf numFmtId="2" fontId="56" fillId="37" borderId="20" xfId="0" applyNumberFormat="1" applyFont="1" applyFill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  <xf numFmtId="2" fontId="58" fillId="0" borderId="20" xfId="0" applyNumberFormat="1" applyFont="1" applyBorder="1" applyAlignment="1">
      <alignment horizontal="center" vertical="center"/>
    </xf>
    <xf numFmtId="2" fontId="61" fillId="37" borderId="20" xfId="0" applyNumberFormat="1" applyFont="1" applyFill="1" applyBorder="1" applyAlignment="1">
      <alignment horizontal="center" vertical="center"/>
    </xf>
    <xf numFmtId="0" fontId="3" fillId="36" borderId="21" xfId="53" applyFont="1" applyFill="1" applyBorder="1" applyAlignment="1">
      <alignment horizontal="left" vertical="top" wrapText="1"/>
      <protection/>
    </xf>
    <xf numFmtId="49" fontId="56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5" fillId="37" borderId="10" xfId="0" applyNumberFormat="1" applyFont="1" applyFill="1" applyBorder="1" applyAlignment="1">
      <alignment horizontal="center" vertical="center" wrapText="1"/>
    </xf>
    <xf numFmtId="2" fontId="55" fillId="37" borderId="2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2" fontId="55" fillId="33" borderId="20" xfId="0" applyNumberFormat="1" applyFont="1" applyFill="1" applyBorder="1" applyAlignment="1">
      <alignment horizontal="center" vertical="center" wrapText="1"/>
    </xf>
    <xf numFmtId="2" fontId="58" fillId="37" borderId="10" xfId="0" applyNumberFormat="1" applyFont="1" applyFill="1" applyBorder="1" applyAlignment="1">
      <alignment horizontal="center" vertical="center"/>
    </xf>
    <xf numFmtId="2" fontId="58" fillId="37" borderId="20" xfId="0" applyNumberFormat="1" applyFont="1" applyFill="1" applyBorder="1" applyAlignment="1">
      <alignment horizontal="center" vertical="center"/>
    </xf>
    <xf numFmtId="2" fontId="32" fillId="37" borderId="10" xfId="0" applyNumberFormat="1" applyFont="1" applyFill="1" applyBorder="1" applyAlignment="1">
      <alignment horizontal="center" vertical="center"/>
    </xf>
    <xf numFmtId="2" fontId="32" fillId="37" borderId="20" xfId="0" applyNumberFormat="1" applyFont="1" applyFill="1" applyBorder="1" applyAlignment="1">
      <alignment horizontal="center" vertical="center"/>
    </xf>
    <xf numFmtId="2" fontId="61" fillId="37" borderId="16" xfId="0" applyNumberFormat="1" applyFont="1" applyFill="1" applyBorder="1" applyAlignment="1">
      <alignment horizontal="center" vertical="center"/>
    </xf>
    <xf numFmtId="2" fontId="61" fillId="37" borderId="26" xfId="0" applyNumberFormat="1" applyFont="1" applyFill="1" applyBorder="1" applyAlignment="1">
      <alignment horizontal="center" vertical="center"/>
    </xf>
    <xf numFmtId="2" fontId="61" fillId="37" borderId="10" xfId="0" applyNumberFormat="1" applyFont="1" applyFill="1" applyBorder="1" applyAlignment="1">
      <alignment horizontal="center" vertical="top"/>
    </xf>
    <xf numFmtId="2" fontId="61" fillId="37" borderId="20" xfId="0" applyNumberFormat="1" applyFont="1" applyFill="1" applyBorder="1" applyAlignment="1">
      <alignment horizontal="center" vertical="top"/>
    </xf>
    <xf numFmtId="2" fontId="32" fillId="0" borderId="10" xfId="0" applyNumberFormat="1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  <xf numFmtId="2" fontId="61" fillId="0" borderId="21" xfId="0" applyNumberFormat="1" applyFont="1" applyBorder="1" applyAlignment="1">
      <alignment horizontal="center" vertical="center"/>
    </xf>
    <xf numFmtId="2" fontId="6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57" fillId="0" borderId="10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textRotation="90" wrapText="1"/>
    </xf>
    <xf numFmtId="0" fontId="5" fillId="0" borderId="30" xfId="0" applyFont="1" applyFill="1" applyBorder="1" applyAlignment="1">
      <alignment horizontal="center" textRotation="90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3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32" xfId="0" applyNumberFormat="1" applyFont="1" applyFill="1" applyBorder="1" applyAlignment="1">
      <alignment horizontal="center" vertical="center" wrapText="1"/>
    </xf>
    <xf numFmtId="184" fontId="5" fillId="0" borderId="33" xfId="0" applyNumberFormat="1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N41" sqref="N41"/>
    </sheetView>
  </sheetViews>
  <sheetFormatPr defaultColWidth="9.140625" defaultRowHeight="15"/>
  <cols>
    <col min="1" max="1" width="6.7109375" style="0" customWidth="1"/>
    <col min="2" max="2" width="49.140625" style="0" customWidth="1"/>
    <col min="3" max="3" width="7.7109375" style="0" customWidth="1"/>
    <col min="4" max="4" width="9.8515625" style="0" customWidth="1"/>
    <col min="5" max="5" width="14.421875" style="0" customWidth="1"/>
    <col min="6" max="6" width="10.28125" style="0" customWidth="1"/>
    <col min="7" max="7" width="13.28125" style="0" customWidth="1"/>
    <col min="8" max="8" width="12.8515625" style="0" customWidth="1"/>
  </cols>
  <sheetData>
    <row r="1" spans="2:7" ht="15" customHeight="1">
      <c r="B1" s="1"/>
      <c r="E1" s="140" t="s">
        <v>213</v>
      </c>
      <c r="F1" s="140"/>
      <c r="G1" s="140"/>
    </row>
    <row r="2" spans="2:7" ht="48" customHeight="1">
      <c r="B2" s="2"/>
      <c r="C2" s="2"/>
      <c r="D2" s="2"/>
      <c r="E2" s="140"/>
      <c r="F2" s="140"/>
      <c r="G2" s="140"/>
    </row>
    <row r="3" spans="2:6" ht="15" customHeight="1">
      <c r="B3" s="138"/>
      <c r="C3" s="138"/>
      <c r="D3" s="138"/>
      <c r="E3" s="138"/>
      <c r="F3" s="138"/>
    </row>
    <row r="4" spans="2:6" ht="7.5" customHeight="1">
      <c r="B4" s="138"/>
      <c r="C4" s="138"/>
      <c r="D4" s="138"/>
      <c r="E4" s="138"/>
      <c r="F4" s="138"/>
    </row>
    <row r="5" spans="2:7" ht="18.75" customHeight="1" hidden="1">
      <c r="B5" s="137" t="s">
        <v>203</v>
      </c>
      <c r="C5" s="137"/>
      <c r="D5" s="137"/>
      <c r="E5" s="137"/>
      <c r="F5" s="137"/>
      <c r="G5" s="137"/>
    </row>
    <row r="6" spans="2:7" ht="15" customHeight="1">
      <c r="B6" s="137"/>
      <c r="C6" s="137"/>
      <c r="D6" s="137"/>
      <c r="E6" s="137"/>
      <c r="F6" s="137"/>
      <c r="G6" s="137"/>
    </row>
    <row r="7" spans="2:7" ht="15.75" customHeight="1">
      <c r="B7" s="137"/>
      <c r="C7" s="137"/>
      <c r="D7" s="137"/>
      <c r="E7" s="137"/>
      <c r="F7" s="137"/>
      <c r="G7" s="137"/>
    </row>
    <row r="8" spans="2:7" ht="21" customHeight="1">
      <c r="B8" s="137"/>
      <c r="C8" s="137"/>
      <c r="D8" s="137"/>
      <c r="E8" s="137"/>
      <c r="F8" s="137"/>
      <c r="G8" s="137"/>
    </row>
    <row r="9" spans="2:6" ht="29.25" customHeight="1" thickBot="1">
      <c r="B9" s="71"/>
      <c r="C9" s="139"/>
      <c r="D9" s="139"/>
      <c r="E9" s="139"/>
      <c r="F9" s="139"/>
    </row>
    <row r="10" spans="1:8" ht="137.25" customHeight="1">
      <c r="A10" s="123" t="s">
        <v>63</v>
      </c>
      <c r="B10" s="131" t="s">
        <v>0</v>
      </c>
      <c r="C10" s="125" t="s">
        <v>64</v>
      </c>
      <c r="D10" s="125" t="s">
        <v>92</v>
      </c>
      <c r="E10" s="127" t="s">
        <v>65</v>
      </c>
      <c r="F10" s="129" t="s">
        <v>93</v>
      </c>
      <c r="G10" s="133" t="s">
        <v>204</v>
      </c>
      <c r="H10" s="135" t="s">
        <v>205</v>
      </c>
    </row>
    <row r="11" spans="1:8" ht="15.75" customHeight="1">
      <c r="A11" s="124"/>
      <c r="B11" s="132"/>
      <c r="C11" s="126"/>
      <c r="D11" s="126"/>
      <c r="E11" s="128"/>
      <c r="F11" s="130"/>
      <c r="G11" s="134"/>
      <c r="H11" s="136"/>
    </row>
    <row r="12" spans="1:8" ht="43.5" customHeight="1">
      <c r="A12" s="84">
        <v>703</v>
      </c>
      <c r="B12" s="3" t="s">
        <v>3</v>
      </c>
      <c r="C12" s="5"/>
      <c r="D12" s="5"/>
      <c r="E12" s="10"/>
      <c r="F12" s="5"/>
      <c r="G12" s="60">
        <f>G13+G42+G48+G60+G88+G111+G129+G143+G106</f>
        <v>48625.9</v>
      </c>
      <c r="H12" s="86">
        <f>H13+H42+H48+H60+H88+H111+H129+H143+H106</f>
        <v>54686.59999999999</v>
      </c>
    </row>
    <row r="13" spans="1:8" ht="31.5" customHeight="1">
      <c r="A13" s="85"/>
      <c r="B13" s="22" t="s">
        <v>1</v>
      </c>
      <c r="C13" s="4" t="s">
        <v>4</v>
      </c>
      <c r="D13" s="7"/>
      <c r="E13" s="11"/>
      <c r="F13" s="7"/>
      <c r="G13" s="60">
        <f>G14+G19+G24+G28</f>
        <v>16093.1</v>
      </c>
      <c r="H13" s="86">
        <f>H14+H19+H24+H28</f>
        <v>16093.1</v>
      </c>
    </row>
    <row r="14" spans="1:8" ht="78.75">
      <c r="A14" s="85"/>
      <c r="B14" s="3" t="s">
        <v>2</v>
      </c>
      <c r="C14" s="4" t="s">
        <v>4</v>
      </c>
      <c r="D14" s="4" t="s">
        <v>9</v>
      </c>
      <c r="E14" s="40"/>
      <c r="F14" s="4"/>
      <c r="G14" s="60">
        <f>G15</f>
        <v>475.3</v>
      </c>
      <c r="H14" s="86">
        <f>H15</f>
        <v>475.3</v>
      </c>
    </row>
    <row r="15" spans="1:8" ht="15.75">
      <c r="A15" s="85"/>
      <c r="B15" s="39" t="s">
        <v>59</v>
      </c>
      <c r="C15" s="6" t="s">
        <v>4</v>
      </c>
      <c r="D15" s="6" t="s">
        <v>9</v>
      </c>
      <c r="E15" s="12" t="s">
        <v>6</v>
      </c>
      <c r="F15" s="6"/>
      <c r="G15" s="105">
        <f>G16</f>
        <v>475.3</v>
      </c>
      <c r="H15" s="106">
        <f>H16</f>
        <v>475.3</v>
      </c>
    </row>
    <row r="16" spans="1:8" ht="15.75">
      <c r="A16" s="85"/>
      <c r="B16" s="39" t="s">
        <v>126</v>
      </c>
      <c r="C16" s="6" t="s">
        <v>4</v>
      </c>
      <c r="D16" s="6" t="s">
        <v>9</v>
      </c>
      <c r="E16" s="12" t="s">
        <v>60</v>
      </c>
      <c r="F16" s="6"/>
      <c r="G16" s="105">
        <f>G17+G18</f>
        <v>475.3</v>
      </c>
      <c r="H16" s="106">
        <f>H17+H18</f>
        <v>475.3</v>
      </c>
    </row>
    <row r="17" spans="1:8" ht="110.25">
      <c r="A17" s="85"/>
      <c r="B17" s="8" t="s">
        <v>97</v>
      </c>
      <c r="C17" s="6" t="s">
        <v>4</v>
      </c>
      <c r="D17" s="6" t="s">
        <v>9</v>
      </c>
      <c r="E17" s="12" t="s">
        <v>7</v>
      </c>
      <c r="F17" s="5" t="s">
        <v>8</v>
      </c>
      <c r="G17" s="107">
        <v>236.3</v>
      </c>
      <c r="H17" s="108">
        <v>236.3</v>
      </c>
    </row>
    <row r="18" spans="1:8" ht="63" customHeight="1">
      <c r="A18" s="85"/>
      <c r="B18" s="56" t="s">
        <v>98</v>
      </c>
      <c r="C18" s="6" t="s">
        <v>4</v>
      </c>
      <c r="D18" s="6" t="s">
        <v>9</v>
      </c>
      <c r="E18" s="12" t="s">
        <v>13</v>
      </c>
      <c r="F18" s="5" t="s">
        <v>14</v>
      </c>
      <c r="G18" s="107">
        <v>239</v>
      </c>
      <c r="H18" s="108">
        <v>239</v>
      </c>
    </row>
    <row r="19" spans="1:8" ht="78.75">
      <c r="A19" s="85"/>
      <c r="B19" s="70" t="s">
        <v>61</v>
      </c>
      <c r="C19" s="4" t="s">
        <v>4</v>
      </c>
      <c r="D19" s="4" t="s">
        <v>10</v>
      </c>
      <c r="E19" s="12"/>
      <c r="F19" s="5"/>
      <c r="G19" s="60">
        <f>G20</f>
        <v>2528.9</v>
      </c>
      <c r="H19" s="86">
        <f>H20</f>
        <v>2528.9</v>
      </c>
    </row>
    <row r="20" spans="1:8" ht="15.75">
      <c r="A20" s="85"/>
      <c r="B20" s="9" t="s">
        <v>62</v>
      </c>
      <c r="C20" s="6" t="s">
        <v>4</v>
      </c>
      <c r="D20" s="6" t="s">
        <v>10</v>
      </c>
      <c r="E20" s="12" t="s">
        <v>11</v>
      </c>
      <c r="F20" s="6"/>
      <c r="G20" s="105">
        <f>G21</f>
        <v>2528.9</v>
      </c>
      <c r="H20" s="106">
        <f>H21</f>
        <v>2528.9</v>
      </c>
    </row>
    <row r="21" spans="1:8" ht="22.5" customHeight="1">
      <c r="A21" s="85"/>
      <c r="B21" s="41" t="s">
        <v>126</v>
      </c>
      <c r="C21" s="14" t="s">
        <v>4</v>
      </c>
      <c r="D21" s="14" t="s">
        <v>10</v>
      </c>
      <c r="E21" s="15" t="s">
        <v>12</v>
      </c>
      <c r="F21" s="14"/>
      <c r="G21" s="74">
        <f>G22+G23</f>
        <v>2528.9</v>
      </c>
      <c r="H21" s="89">
        <f>H22+H23</f>
        <v>2528.9</v>
      </c>
    </row>
    <row r="22" spans="1:8" ht="108.75" customHeight="1">
      <c r="A22" s="85"/>
      <c r="B22" s="13" t="s">
        <v>99</v>
      </c>
      <c r="C22" s="14" t="s">
        <v>4</v>
      </c>
      <c r="D22" s="14" t="s">
        <v>10</v>
      </c>
      <c r="E22" s="15" t="s">
        <v>16</v>
      </c>
      <c r="F22" s="14" t="s">
        <v>8</v>
      </c>
      <c r="G22" s="72">
        <v>885.5</v>
      </c>
      <c r="H22" s="88">
        <v>885.5</v>
      </c>
    </row>
    <row r="23" spans="1:8" ht="105" customHeight="1">
      <c r="A23" s="85"/>
      <c r="B23" s="8" t="s">
        <v>100</v>
      </c>
      <c r="C23" s="16" t="s">
        <v>4</v>
      </c>
      <c r="D23" s="16" t="s">
        <v>10</v>
      </c>
      <c r="E23" s="17" t="s">
        <v>7</v>
      </c>
      <c r="F23" s="14" t="s">
        <v>8</v>
      </c>
      <c r="G23" s="72">
        <v>1643.4</v>
      </c>
      <c r="H23" s="88">
        <v>1643.4</v>
      </c>
    </row>
    <row r="24" spans="1:8" ht="15.75">
      <c r="A24" s="85"/>
      <c r="B24" s="42" t="s">
        <v>17</v>
      </c>
      <c r="C24" s="23" t="s">
        <v>4</v>
      </c>
      <c r="D24" s="23" t="s">
        <v>18</v>
      </c>
      <c r="E24" s="32"/>
      <c r="F24" s="23"/>
      <c r="G24" s="109">
        <f aca="true" t="shared" si="0" ref="G24:H26">G25</f>
        <v>20</v>
      </c>
      <c r="H24" s="110">
        <f t="shared" si="0"/>
        <v>20</v>
      </c>
    </row>
    <row r="25" spans="1:8" ht="15.75">
      <c r="A25" s="101"/>
      <c r="B25" s="18" t="s">
        <v>59</v>
      </c>
      <c r="C25" s="14" t="s">
        <v>4</v>
      </c>
      <c r="D25" s="14" t="s">
        <v>18</v>
      </c>
      <c r="E25" s="15" t="s">
        <v>11</v>
      </c>
      <c r="F25" s="14"/>
      <c r="G25" s="74">
        <f t="shared" si="0"/>
        <v>20</v>
      </c>
      <c r="H25" s="89">
        <f t="shared" si="0"/>
        <v>20</v>
      </c>
    </row>
    <row r="26" spans="1:8" ht="26.25" customHeight="1">
      <c r="A26" s="102"/>
      <c r="B26" s="18" t="s">
        <v>162</v>
      </c>
      <c r="C26" s="14" t="s">
        <v>4</v>
      </c>
      <c r="D26" s="14" t="s">
        <v>18</v>
      </c>
      <c r="E26" s="15" t="s">
        <v>12</v>
      </c>
      <c r="F26" s="14"/>
      <c r="G26" s="74">
        <f t="shared" si="0"/>
        <v>20</v>
      </c>
      <c r="H26" s="89">
        <f t="shared" si="0"/>
        <v>20</v>
      </c>
    </row>
    <row r="27" spans="1:8" ht="47.25">
      <c r="A27" s="85"/>
      <c r="B27" s="18" t="s">
        <v>66</v>
      </c>
      <c r="C27" s="14" t="s">
        <v>4</v>
      </c>
      <c r="D27" s="14" t="s">
        <v>18</v>
      </c>
      <c r="E27" s="15" t="s">
        <v>101</v>
      </c>
      <c r="F27" s="14" t="s">
        <v>15</v>
      </c>
      <c r="G27" s="111">
        <v>20</v>
      </c>
      <c r="H27" s="112">
        <v>20</v>
      </c>
    </row>
    <row r="28" spans="1:8" ht="15.75">
      <c r="A28" s="85"/>
      <c r="B28" s="21" t="s">
        <v>19</v>
      </c>
      <c r="C28" s="23" t="s">
        <v>4</v>
      </c>
      <c r="D28" s="23" t="s">
        <v>20</v>
      </c>
      <c r="E28" s="32"/>
      <c r="F28" s="23"/>
      <c r="G28" s="73">
        <f>G29+G39+G32</f>
        <v>13068.9</v>
      </c>
      <c r="H28" s="87">
        <f>H29+H39+H32</f>
        <v>13068.9</v>
      </c>
    </row>
    <row r="29" spans="1:8" ht="63">
      <c r="A29" s="85"/>
      <c r="B29" s="20" t="s">
        <v>50</v>
      </c>
      <c r="C29" s="14" t="s">
        <v>4</v>
      </c>
      <c r="D29" s="14" t="s">
        <v>20</v>
      </c>
      <c r="E29" s="15" t="s">
        <v>4</v>
      </c>
      <c r="F29" s="14"/>
      <c r="G29" s="74">
        <f>G30</f>
        <v>190</v>
      </c>
      <c r="H29" s="89">
        <f>H30</f>
        <v>190</v>
      </c>
    </row>
    <row r="30" spans="1:8" ht="81" customHeight="1">
      <c r="A30" s="85"/>
      <c r="B30" s="67" t="s">
        <v>67</v>
      </c>
      <c r="C30" s="75" t="s">
        <v>4</v>
      </c>
      <c r="D30" s="75" t="s">
        <v>20</v>
      </c>
      <c r="E30" s="76" t="s">
        <v>102</v>
      </c>
      <c r="F30" s="75"/>
      <c r="G30" s="113">
        <f>G31</f>
        <v>190</v>
      </c>
      <c r="H30" s="114">
        <f>H31</f>
        <v>190</v>
      </c>
    </row>
    <row r="31" spans="1:8" ht="99.75" customHeight="1">
      <c r="A31" s="85"/>
      <c r="B31" s="51" t="s">
        <v>104</v>
      </c>
      <c r="C31" s="65" t="s">
        <v>4</v>
      </c>
      <c r="D31" s="65" t="s">
        <v>20</v>
      </c>
      <c r="E31" s="15" t="s">
        <v>103</v>
      </c>
      <c r="F31" s="65" t="s">
        <v>14</v>
      </c>
      <c r="G31" s="72">
        <v>190</v>
      </c>
      <c r="H31" s="88">
        <v>190</v>
      </c>
    </row>
    <row r="32" spans="1:8" ht="82.5" customHeight="1">
      <c r="A32" s="85"/>
      <c r="B32" s="18" t="s">
        <v>57</v>
      </c>
      <c r="C32" s="14" t="s">
        <v>4</v>
      </c>
      <c r="D32" s="14" t="s">
        <v>20</v>
      </c>
      <c r="E32" s="15" t="s">
        <v>5</v>
      </c>
      <c r="F32" s="14"/>
      <c r="G32" s="74">
        <f>G33+G35+G37</f>
        <v>12469.9</v>
      </c>
      <c r="H32" s="89">
        <f>H33+H35+H37</f>
        <v>12469.9</v>
      </c>
    </row>
    <row r="33" spans="1:8" ht="44.25" customHeight="1">
      <c r="A33" s="85"/>
      <c r="B33" s="44" t="s">
        <v>105</v>
      </c>
      <c r="C33" s="14" t="s">
        <v>4</v>
      </c>
      <c r="D33" s="14" t="s">
        <v>20</v>
      </c>
      <c r="E33" s="15" t="s">
        <v>106</v>
      </c>
      <c r="F33" s="14"/>
      <c r="G33" s="74">
        <f>G34</f>
        <v>9848.6</v>
      </c>
      <c r="H33" s="89">
        <f>H34</f>
        <v>9848.6</v>
      </c>
    </row>
    <row r="34" spans="1:8" ht="124.5" customHeight="1">
      <c r="A34" s="85"/>
      <c r="B34" s="44" t="s">
        <v>107</v>
      </c>
      <c r="C34" s="14" t="s">
        <v>4</v>
      </c>
      <c r="D34" s="14" t="s">
        <v>20</v>
      </c>
      <c r="E34" s="15" t="s">
        <v>108</v>
      </c>
      <c r="F34" s="14" t="s">
        <v>8</v>
      </c>
      <c r="G34" s="72">
        <v>9848.6</v>
      </c>
      <c r="H34" s="88">
        <v>9848.6</v>
      </c>
    </row>
    <row r="35" spans="1:8" ht="47.25">
      <c r="A35" s="85"/>
      <c r="B35" s="44" t="s">
        <v>110</v>
      </c>
      <c r="C35" s="14" t="s">
        <v>4</v>
      </c>
      <c r="D35" s="14" t="s">
        <v>20</v>
      </c>
      <c r="E35" s="15" t="s">
        <v>109</v>
      </c>
      <c r="F35" s="14"/>
      <c r="G35" s="74">
        <f>G36</f>
        <v>2230.9</v>
      </c>
      <c r="H35" s="89">
        <f>H36</f>
        <v>2230.9</v>
      </c>
    </row>
    <row r="36" spans="1:8" ht="69.75" customHeight="1">
      <c r="A36" s="85"/>
      <c r="B36" s="54" t="s">
        <v>111</v>
      </c>
      <c r="C36" s="14" t="s">
        <v>4</v>
      </c>
      <c r="D36" s="14" t="s">
        <v>20</v>
      </c>
      <c r="E36" s="15" t="s">
        <v>112</v>
      </c>
      <c r="F36" s="14" t="s">
        <v>14</v>
      </c>
      <c r="G36" s="72">
        <v>2230.9</v>
      </c>
      <c r="H36" s="88">
        <v>2230.9</v>
      </c>
    </row>
    <row r="37" spans="1:8" ht="39.75" customHeight="1">
      <c r="A37" s="85"/>
      <c r="B37" s="54" t="s">
        <v>113</v>
      </c>
      <c r="C37" s="14" t="s">
        <v>4</v>
      </c>
      <c r="D37" s="14" t="s">
        <v>20</v>
      </c>
      <c r="E37" s="15" t="s">
        <v>114</v>
      </c>
      <c r="F37" s="14"/>
      <c r="G37" s="74">
        <f>G38</f>
        <v>390.4</v>
      </c>
      <c r="H37" s="89">
        <f>H38</f>
        <v>390.4</v>
      </c>
    </row>
    <row r="38" spans="1:8" ht="50.25" customHeight="1">
      <c r="A38" s="85"/>
      <c r="B38" s="54" t="s">
        <v>211</v>
      </c>
      <c r="C38" s="14" t="s">
        <v>4</v>
      </c>
      <c r="D38" s="14" t="s">
        <v>20</v>
      </c>
      <c r="E38" s="15" t="s">
        <v>115</v>
      </c>
      <c r="F38" s="14" t="s">
        <v>15</v>
      </c>
      <c r="G38" s="72">
        <v>390.4</v>
      </c>
      <c r="H38" s="88">
        <v>390.4</v>
      </c>
    </row>
    <row r="39" spans="1:8" ht="78.75">
      <c r="A39" s="85"/>
      <c r="B39" s="20" t="s">
        <v>83</v>
      </c>
      <c r="C39" s="14" t="s">
        <v>4</v>
      </c>
      <c r="D39" s="14" t="s">
        <v>20</v>
      </c>
      <c r="E39" s="15" t="s">
        <v>9</v>
      </c>
      <c r="F39" s="14"/>
      <c r="G39" s="72">
        <f>G40</f>
        <v>409</v>
      </c>
      <c r="H39" s="88">
        <f>H40</f>
        <v>409</v>
      </c>
    </row>
    <row r="40" spans="1:8" ht="31.5">
      <c r="A40" s="85"/>
      <c r="B40" s="54" t="s">
        <v>84</v>
      </c>
      <c r="C40" s="14" t="s">
        <v>4</v>
      </c>
      <c r="D40" s="14" t="s">
        <v>20</v>
      </c>
      <c r="E40" s="15" t="s">
        <v>116</v>
      </c>
      <c r="F40" s="14"/>
      <c r="G40" s="72">
        <f>G41</f>
        <v>409</v>
      </c>
      <c r="H40" s="88">
        <f>H41</f>
        <v>409</v>
      </c>
    </row>
    <row r="41" spans="1:8" ht="47.25">
      <c r="A41" s="85"/>
      <c r="B41" s="54" t="s">
        <v>117</v>
      </c>
      <c r="C41" s="14" t="s">
        <v>4</v>
      </c>
      <c r="D41" s="14" t="s">
        <v>20</v>
      </c>
      <c r="E41" s="15" t="s">
        <v>118</v>
      </c>
      <c r="F41" s="14"/>
      <c r="G41" s="72">
        <v>409</v>
      </c>
      <c r="H41" s="88">
        <v>409</v>
      </c>
    </row>
    <row r="42" spans="1:8" ht="15.75">
      <c r="A42" s="85"/>
      <c r="B42" s="21" t="s">
        <v>21</v>
      </c>
      <c r="C42" s="23" t="s">
        <v>5</v>
      </c>
      <c r="D42" s="23"/>
      <c r="E42" s="15"/>
      <c r="F42" s="14"/>
      <c r="G42" s="61">
        <f>G43</f>
        <v>523.8000000000001</v>
      </c>
      <c r="H42" s="90">
        <f>H43</f>
        <v>542.7</v>
      </c>
    </row>
    <row r="43" spans="1:8" ht="17.25" customHeight="1">
      <c r="A43" s="85"/>
      <c r="B43" s="21" t="s">
        <v>22</v>
      </c>
      <c r="C43" s="23" t="s">
        <v>5</v>
      </c>
      <c r="D43" s="23" t="s">
        <v>9</v>
      </c>
      <c r="E43" s="32"/>
      <c r="F43" s="23"/>
      <c r="G43" s="61">
        <f>G44</f>
        <v>523.8000000000001</v>
      </c>
      <c r="H43" s="90">
        <f>H44</f>
        <v>542.7</v>
      </c>
    </row>
    <row r="44" spans="1:8" ht="15.75">
      <c r="A44" s="85"/>
      <c r="B44" s="18" t="s">
        <v>59</v>
      </c>
      <c r="C44" s="14" t="s">
        <v>5</v>
      </c>
      <c r="D44" s="14" t="s">
        <v>9</v>
      </c>
      <c r="E44" s="15" t="s">
        <v>11</v>
      </c>
      <c r="F44" s="14"/>
      <c r="G44" s="74">
        <f>G46+G47</f>
        <v>523.8000000000001</v>
      </c>
      <c r="H44" s="89">
        <f>H46+H47</f>
        <v>542.7</v>
      </c>
    </row>
    <row r="45" spans="1:8" ht="15.75">
      <c r="A45" s="101"/>
      <c r="B45" s="18" t="s">
        <v>126</v>
      </c>
      <c r="C45" s="14" t="s">
        <v>5</v>
      </c>
      <c r="D45" s="14" t="s">
        <v>9</v>
      </c>
      <c r="E45" s="15" t="s">
        <v>12</v>
      </c>
      <c r="F45" s="14"/>
      <c r="G45" s="74">
        <f>G46+G47</f>
        <v>523.8000000000001</v>
      </c>
      <c r="H45" s="89">
        <f>H46+H47</f>
        <v>542.7</v>
      </c>
    </row>
    <row r="46" spans="1:8" ht="141.75">
      <c r="A46" s="102"/>
      <c r="B46" s="19" t="s">
        <v>69</v>
      </c>
      <c r="C46" s="14" t="s">
        <v>5</v>
      </c>
      <c r="D46" s="14" t="s">
        <v>9</v>
      </c>
      <c r="E46" s="15" t="s">
        <v>23</v>
      </c>
      <c r="F46" s="14" t="s">
        <v>8</v>
      </c>
      <c r="G46" s="72">
        <v>484.1</v>
      </c>
      <c r="H46" s="88">
        <v>484.1</v>
      </c>
    </row>
    <row r="47" spans="1:8" ht="66" customHeight="1">
      <c r="A47" s="85"/>
      <c r="B47" s="19" t="s">
        <v>70</v>
      </c>
      <c r="C47" s="14" t="s">
        <v>5</v>
      </c>
      <c r="D47" s="14" t="s">
        <v>9</v>
      </c>
      <c r="E47" s="15" t="s">
        <v>23</v>
      </c>
      <c r="F47" s="14" t="s">
        <v>14</v>
      </c>
      <c r="G47" s="72">
        <v>39.7</v>
      </c>
      <c r="H47" s="88">
        <v>58.6</v>
      </c>
    </row>
    <row r="48" spans="1:9" ht="31.5">
      <c r="A48" s="85"/>
      <c r="B48" s="21" t="s">
        <v>24</v>
      </c>
      <c r="C48" s="23" t="s">
        <v>9</v>
      </c>
      <c r="D48" s="23"/>
      <c r="E48" s="32"/>
      <c r="F48" s="23"/>
      <c r="G48" s="61">
        <f>G49+G56</f>
        <v>774.03</v>
      </c>
      <c r="H48" s="90">
        <f>H49+H56</f>
        <v>772.03</v>
      </c>
      <c r="I48" s="80"/>
    </row>
    <row r="49" spans="1:8" ht="52.5" customHeight="1">
      <c r="A49" s="85"/>
      <c r="B49" s="122" t="s">
        <v>26</v>
      </c>
      <c r="C49" s="23" t="s">
        <v>9</v>
      </c>
      <c r="D49" s="23" t="s">
        <v>25</v>
      </c>
      <c r="E49" s="32"/>
      <c r="F49" s="23"/>
      <c r="G49" s="61">
        <f>G50+G53</f>
        <v>772.03</v>
      </c>
      <c r="H49" s="90">
        <f>H50+H53</f>
        <v>772.03</v>
      </c>
    </row>
    <row r="50" spans="1:8" ht="78.75">
      <c r="A50" s="85"/>
      <c r="B50" s="20" t="s">
        <v>119</v>
      </c>
      <c r="C50" s="14" t="s">
        <v>9</v>
      </c>
      <c r="D50" s="14" t="s">
        <v>25</v>
      </c>
      <c r="E50" s="15" t="s">
        <v>10</v>
      </c>
      <c r="F50" s="14"/>
      <c r="G50" s="74">
        <f>G52</f>
        <v>20</v>
      </c>
      <c r="H50" s="89">
        <f>H52</f>
        <v>20</v>
      </c>
    </row>
    <row r="51" spans="1:8" ht="36.75" customHeight="1">
      <c r="A51" s="85"/>
      <c r="B51" s="20" t="s">
        <v>73</v>
      </c>
      <c r="C51" s="14" t="s">
        <v>9</v>
      </c>
      <c r="D51" s="14" t="s">
        <v>25</v>
      </c>
      <c r="E51" s="15" t="s">
        <v>120</v>
      </c>
      <c r="F51" s="14"/>
      <c r="G51" s="74">
        <f>G52</f>
        <v>20</v>
      </c>
      <c r="H51" s="89">
        <f>H52</f>
        <v>20</v>
      </c>
    </row>
    <row r="52" spans="1:8" ht="50.25" customHeight="1">
      <c r="A52" s="85"/>
      <c r="B52" s="25" t="s">
        <v>121</v>
      </c>
      <c r="C52" s="14" t="s">
        <v>9</v>
      </c>
      <c r="D52" s="14" t="s">
        <v>25</v>
      </c>
      <c r="E52" s="15" t="s">
        <v>122</v>
      </c>
      <c r="F52" s="14" t="s">
        <v>14</v>
      </c>
      <c r="G52" s="74">
        <v>20</v>
      </c>
      <c r="H52" s="89">
        <v>20</v>
      </c>
    </row>
    <row r="53" spans="1:8" ht="15.75">
      <c r="A53" s="85"/>
      <c r="B53" s="18" t="s">
        <v>68</v>
      </c>
      <c r="C53" s="14" t="s">
        <v>9</v>
      </c>
      <c r="D53" s="14" t="s">
        <v>25</v>
      </c>
      <c r="E53" s="15" t="s">
        <v>6</v>
      </c>
      <c r="F53" s="14"/>
      <c r="G53" s="74">
        <f>G54</f>
        <v>752.03</v>
      </c>
      <c r="H53" s="89">
        <f>H54</f>
        <v>752.03</v>
      </c>
    </row>
    <row r="54" spans="1:8" ht="15.75">
      <c r="A54" s="85"/>
      <c r="B54" s="18" t="s">
        <v>126</v>
      </c>
      <c r="C54" s="14" t="s">
        <v>9</v>
      </c>
      <c r="D54" s="14" t="s">
        <v>25</v>
      </c>
      <c r="E54" s="15" t="s">
        <v>12</v>
      </c>
      <c r="F54" s="14"/>
      <c r="G54" s="74">
        <f>G55</f>
        <v>752.03</v>
      </c>
      <c r="H54" s="89">
        <f>H55</f>
        <v>752.03</v>
      </c>
    </row>
    <row r="55" spans="1:8" ht="63">
      <c r="A55" s="85"/>
      <c r="B55" s="24" t="s">
        <v>71</v>
      </c>
      <c r="C55" s="14" t="s">
        <v>9</v>
      </c>
      <c r="D55" s="14" t="s">
        <v>25</v>
      </c>
      <c r="E55" s="15" t="s">
        <v>96</v>
      </c>
      <c r="F55" s="57" t="s">
        <v>45</v>
      </c>
      <c r="G55" s="72">
        <v>752.03</v>
      </c>
      <c r="H55" s="88">
        <v>752.03</v>
      </c>
    </row>
    <row r="56" spans="1:8" ht="51" customHeight="1">
      <c r="A56" s="85"/>
      <c r="B56" s="34" t="s">
        <v>51</v>
      </c>
      <c r="C56" s="23" t="s">
        <v>9</v>
      </c>
      <c r="D56" s="23" t="s">
        <v>52</v>
      </c>
      <c r="E56" s="32"/>
      <c r="F56" s="23"/>
      <c r="G56" s="61">
        <f>G57</f>
        <v>2</v>
      </c>
      <c r="H56" s="90">
        <f>H57</f>
        <v>0</v>
      </c>
    </row>
    <row r="57" spans="1:8" ht="78.75">
      <c r="A57" s="85"/>
      <c r="B57" s="17" t="s">
        <v>58</v>
      </c>
      <c r="C57" s="30" t="s">
        <v>9</v>
      </c>
      <c r="D57" s="30" t="s">
        <v>52</v>
      </c>
      <c r="E57" s="37" t="s">
        <v>135</v>
      </c>
      <c r="F57" s="14"/>
      <c r="G57" s="115">
        <f>G59</f>
        <v>2</v>
      </c>
      <c r="H57" s="116">
        <f>H59</f>
        <v>0</v>
      </c>
    </row>
    <row r="58" spans="1:8" ht="45.75" customHeight="1">
      <c r="A58" s="85"/>
      <c r="B58" s="43" t="s">
        <v>124</v>
      </c>
      <c r="C58" s="30" t="s">
        <v>9</v>
      </c>
      <c r="D58" s="30" t="s">
        <v>52</v>
      </c>
      <c r="E58" s="37" t="s">
        <v>123</v>
      </c>
      <c r="F58" s="14"/>
      <c r="G58" s="74">
        <f>G59</f>
        <v>2</v>
      </c>
      <c r="H58" s="89">
        <f>H59</f>
        <v>0</v>
      </c>
    </row>
    <row r="59" spans="1:8" ht="47.25">
      <c r="A59" s="85"/>
      <c r="B59" s="17" t="s">
        <v>117</v>
      </c>
      <c r="C59" s="30" t="s">
        <v>9</v>
      </c>
      <c r="D59" s="30" t="s">
        <v>52</v>
      </c>
      <c r="E59" s="37" t="s">
        <v>125</v>
      </c>
      <c r="F59" s="31" t="s">
        <v>14</v>
      </c>
      <c r="G59" s="115">
        <v>2</v>
      </c>
      <c r="H59" s="116">
        <v>0</v>
      </c>
    </row>
    <row r="60" spans="1:8" ht="15.75">
      <c r="A60" s="85"/>
      <c r="B60" s="34" t="s">
        <v>49</v>
      </c>
      <c r="C60" s="23" t="s">
        <v>10</v>
      </c>
      <c r="D60" s="23"/>
      <c r="E60" s="32"/>
      <c r="F60" s="23"/>
      <c r="G60" s="61">
        <f>G61+G65+G69+G75</f>
        <v>4033.2</v>
      </c>
      <c r="H60" s="90">
        <f>H61+H65+H69+H75</f>
        <v>3518.2</v>
      </c>
    </row>
    <row r="61" spans="1:8" ht="15.75">
      <c r="A61" s="85"/>
      <c r="B61" s="63" t="s">
        <v>85</v>
      </c>
      <c r="C61" s="23" t="s">
        <v>10</v>
      </c>
      <c r="D61" s="23" t="s">
        <v>4</v>
      </c>
      <c r="E61" s="32"/>
      <c r="F61" s="23"/>
      <c r="G61" s="64">
        <f aca="true" t="shared" si="1" ref="G61:H63">G62</f>
        <v>500</v>
      </c>
      <c r="H61" s="91">
        <f t="shared" si="1"/>
        <v>0</v>
      </c>
    </row>
    <row r="62" spans="1:8" ht="15.75">
      <c r="A62" s="85"/>
      <c r="B62" s="24" t="s">
        <v>59</v>
      </c>
      <c r="C62" s="14" t="s">
        <v>10</v>
      </c>
      <c r="D62" s="14" t="s">
        <v>4</v>
      </c>
      <c r="E62" s="15" t="s">
        <v>6</v>
      </c>
      <c r="F62" s="23"/>
      <c r="G62" s="33">
        <f t="shared" si="1"/>
        <v>500</v>
      </c>
      <c r="H62" s="92">
        <f t="shared" si="1"/>
        <v>0</v>
      </c>
    </row>
    <row r="63" spans="1:8" ht="15.75">
      <c r="A63" s="85"/>
      <c r="B63" s="18" t="s">
        <v>126</v>
      </c>
      <c r="C63" s="14" t="s">
        <v>10</v>
      </c>
      <c r="D63" s="14" t="s">
        <v>4</v>
      </c>
      <c r="E63" s="15" t="s">
        <v>12</v>
      </c>
      <c r="F63" s="23"/>
      <c r="G63" s="33">
        <f t="shared" si="1"/>
        <v>500</v>
      </c>
      <c r="H63" s="92">
        <f t="shared" si="1"/>
        <v>0</v>
      </c>
    </row>
    <row r="64" spans="1:8" ht="63">
      <c r="A64" s="85"/>
      <c r="B64" s="17" t="s">
        <v>128</v>
      </c>
      <c r="C64" s="14" t="s">
        <v>10</v>
      </c>
      <c r="D64" s="14" t="s">
        <v>4</v>
      </c>
      <c r="E64" s="15" t="s">
        <v>127</v>
      </c>
      <c r="F64" s="38" t="s">
        <v>15</v>
      </c>
      <c r="G64" s="33">
        <v>500</v>
      </c>
      <c r="H64" s="92">
        <v>0</v>
      </c>
    </row>
    <row r="65" spans="1:8" ht="15.75">
      <c r="A65" s="85"/>
      <c r="B65" s="34" t="s">
        <v>53</v>
      </c>
      <c r="C65" s="23" t="s">
        <v>10</v>
      </c>
      <c r="D65" s="23" t="s">
        <v>31</v>
      </c>
      <c r="E65" s="32"/>
      <c r="F65" s="23"/>
      <c r="G65" s="61">
        <f>G66</f>
        <v>50</v>
      </c>
      <c r="H65" s="90">
        <f>H66</f>
        <v>50</v>
      </c>
    </row>
    <row r="66" spans="1:8" ht="78.75">
      <c r="A66" s="85"/>
      <c r="B66" s="18" t="s">
        <v>54</v>
      </c>
      <c r="C66" s="14" t="s">
        <v>10</v>
      </c>
      <c r="D66" s="14" t="s">
        <v>31</v>
      </c>
      <c r="E66" s="15" t="s">
        <v>134</v>
      </c>
      <c r="F66" s="14"/>
      <c r="G66" s="62">
        <f>G68</f>
        <v>50</v>
      </c>
      <c r="H66" s="93">
        <f>H68</f>
        <v>50</v>
      </c>
    </row>
    <row r="67" spans="1:8" ht="31.5">
      <c r="A67" s="85"/>
      <c r="B67" s="18" t="s">
        <v>94</v>
      </c>
      <c r="C67" s="14" t="s">
        <v>10</v>
      </c>
      <c r="D67" s="14" t="s">
        <v>31</v>
      </c>
      <c r="E67" s="15" t="s">
        <v>129</v>
      </c>
      <c r="F67" s="14"/>
      <c r="G67" s="62">
        <f>G68</f>
        <v>50</v>
      </c>
      <c r="H67" s="93">
        <f>H68</f>
        <v>50</v>
      </c>
    </row>
    <row r="68" spans="1:8" ht="46.5" customHeight="1">
      <c r="A68" s="101"/>
      <c r="B68" s="18" t="s">
        <v>130</v>
      </c>
      <c r="C68" s="14" t="s">
        <v>10</v>
      </c>
      <c r="D68" s="14" t="s">
        <v>31</v>
      </c>
      <c r="E68" s="15" t="s">
        <v>131</v>
      </c>
      <c r="F68" s="14" t="s">
        <v>14</v>
      </c>
      <c r="G68" s="62">
        <v>50</v>
      </c>
      <c r="H68" s="93">
        <v>50</v>
      </c>
    </row>
    <row r="69" spans="1:8" ht="15.75">
      <c r="A69" s="102"/>
      <c r="B69" s="21" t="s">
        <v>27</v>
      </c>
      <c r="C69" s="23" t="s">
        <v>10</v>
      </c>
      <c r="D69" s="23" t="s">
        <v>25</v>
      </c>
      <c r="E69" s="32"/>
      <c r="F69" s="23"/>
      <c r="G69" s="83">
        <f>G70</f>
        <v>2367</v>
      </c>
      <c r="H69" s="96">
        <f>H70</f>
        <v>2462</v>
      </c>
    </row>
    <row r="70" spans="1:8" ht="69.75" customHeight="1">
      <c r="A70" s="85"/>
      <c r="B70" s="36" t="s">
        <v>132</v>
      </c>
      <c r="C70" s="14" t="s">
        <v>10</v>
      </c>
      <c r="D70" s="14" t="s">
        <v>25</v>
      </c>
      <c r="E70" s="15" t="s">
        <v>133</v>
      </c>
      <c r="F70" s="14"/>
      <c r="G70" s="72">
        <f>G71+G73</f>
        <v>2367</v>
      </c>
      <c r="H70" s="88">
        <f>H71+H73</f>
        <v>2462</v>
      </c>
    </row>
    <row r="71" spans="1:8" ht="66.75" customHeight="1">
      <c r="A71" s="85"/>
      <c r="B71" s="39" t="s">
        <v>136</v>
      </c>
      <c r="C71" s="65" t="s">
        <v>10</v>
      </c>
      <c r="D71" s="65" t="s">
        <v>25</v>
      </c>
      <c r="E71" s="15" t="s">
        <v>138</v>
      </c>
      <c r="F71" s="14"/>
      <c r="G71" s="72">
        <f>G72</f>
        <v>2167</v>
      </c>
      <c r="H71" s="88">
        <f>H72</f>
        <v>2462</v>
      </c>
    </row>
    <row r="72" spans="1:8" ht="78.75">
      <c r="A72" s="85"/>
      <c r="B72" s="58" t="s">
        <v>137</v>
      </c>
      <c r="C72" s="65" t="s">
        <v>10</v>
      </c>
      <c r="D72" s="65" t="s">
        <v>25</v>
      </c>
      <c r="E72" s="15" t="s">
        <v>139</v>
      </c>
      <c r="F72" s="14" t="s">
        <v>14</v>
      </c>
      <c r="G72" s="72">
        <v>2167</v>
      </c>
      <c r="H72" s="88">
        <f>2462</f>
        <v>2462</v>
      </c>
    </row>
    <row r="73" spans="1:8" ht="31.5">
      <c r="A73" s="85"/>
      <c r="B73" s="36" t="s">
        <v>72</v>
      </c>
      <c r="C73" s="65" t="s">
        <v>10</v>
      </c>
      <c r="D73" s="65" t="s">
        <v>25</v>
      </c>
      <c r="E73" s="15" t="s">
        <v>140</v>
      </c>
      <c r="F73" s="14"/>
      <c r="G73" s="72">
        <f>G74</f>
        <v>200</v>
      </c>
      <c r="H73" s="88">
        <f>H74</f>
        <v>0</v>
      </c>
    </row>
    <row r="74" spans="1:8" ht="63">
      <c r="A74" s="85"/>
      <c r="B74" s="35" t="s">
        <v>141</v>
      </c>
      <c r="C74" s="65" t="s">
        <v>10</v>
      </c>
      <c r="D74" s="65" t="s">
        <v>25</v>
      </c>
      <c r="E74" s="15" t="s">
        <v>142</v>
      </c>
      <c r="F74" s="14" t="s">
        <v>14</v>
      </c>
      <c r="G74" s="72">
        <v>200</v>
      </c>
      <c r="H74" s="88">
        <v>0</v>
      </c>
    </row>
    <row r="75" spans="1:8" ht="31.5">
      <c r="A75" s="85"/>
      <c r="B75" s="21" t="s">
        <v>28</v>
      </c>
      <c r="C75" s="23" t="s">
        <v>10</v>
      </c>
      <c r="D75" s="23" t="s">
        <v>29</v>
      </c>
      <c r="E75" s="32"/>
      <c r="F75" s="23"/>
      <c r="G75" s="61">
        <f>G79+G85+G76+G82</f>
        <v>1116.2</v>
      </c>
      <c r="H75" s="90">
        <f>H79+H85+H76+H82</f>
        <v>1006.2</v>
      </c>
    </row>
    <row r="76" spans="1:8" ht="86.25" customHeight="1">
      <c r="A76" s="85"/>
      <c r="B76" s="20" t="s">
        <v>55</v>
      </c>
      <c r="C76" s="14" t="s">
        <v>10</v>
      </c>
      <c r="D76" s="14" t="s">
        <v>29</v>
      </c>
      <c r="E76" s="29" t="s">
        <v>25</v>
      </c>
      <c r="F76" s="38"/>
      <c r="G76" s="74">
        <f>G78</f>
        <v>50</v>
      </c>
      <c r="H76" s="89">
        <f>H78</f>
        <v>0</v>
      </c>
    </row>
    <row r="77" spans="1:8" ht="31.5">
      <c r="A77" s="85"/>
      <c r="B77" s="20" t="s">
        <v>74</v>
      </c>
      <c r="C77" s="14" t="s">
        <v>10</v>
      </c>
      <c r="D77" s="14" t="s">
        <v>29</v>
      </c>
      <c r="E77" s="29" t="s">
        <v>144</v>
      </c>
      <c r="F77" s="38"/>
      <c r="G77" s="74">
        <f>G78</f>
        <v>50</v>
      </c>
      <c r="H77" s="89">
        <f>H78</f>
        <v>0</v>
      </c>
    </row>
    <row r="78" spans="1:8" ht="36" customHeight="1">
      <c r="A78" s="85"/>
      <c r="B78" s="20" t="s">
        <v>143</v>
      </c>
      <c r="C78" s="14" t="s">
        <v>10</v>
      </c>
      <c r="D78" s="14" t="s">
        <v>29</v>
      </c>
      <c r="E78" s="29" t="s">
        <v>145</v>
      </c>
      <c r="F78" s="38" t="s">
        <v>14</v>
      </c>
      <c r="G78" s="72">
        <v>50</v>
      </c>
      <c r="H78" s="88">
        <v>0</v>
      </c>
    </row>
    <row r="79" spans="1:8" ht="126">
      <c r="A79" s="85"/>
      <c r="B79" s="20" t="s">
        <v>86</v>
      </c>
      <c r="C79" s="14" t="s">
        <v>10</v>
      </c>
      <c r="D79" s="14" t="s">
        <v>29</v>
      </c>
      <c r="E79" s="15" t="s">
        <v>41</v>
      </c>
      <c r="F79" s="14"/>
      <c r="G79" s="74">
        <f>G81</f>
        <v>60</v>
      </c>
      <c r="H79" s="89">
        <f>H81</f>
        <v>0</v>
      </c>
    </row>
    <row r="80" spans="1:8" ht="31.5">
      <c r="A80" s="85"/>
      <c r="B80" s="20" t="s">
        <v>75</v>
      </c>
      <c r="C80" s="14" t="s">
        <v>10</v>
      </c>
      <c r="D80" s="14" t="s">
        <v>29</v>
      </c>
      <c r="E80" s="15" t="s">
        <v>146</v>
      </c>
      <c r="F80" s="14"/>
      <c r="G80" s="74">
        <f>G81</f>
        <v>60</v>
      </c>
      <c r="H80" s="89">
        <f>H81</f>
        <v>0</v>
      </c>
    </row>
    <row r="81" spans="1:8" ht="38.25" customHeight="1">
      <c r="A81" s="85"/>
      <c r="B81" s="20" t="s">
        <v>143</v>
      </c>
      <c r="C81" s="14" t="s">
        <v>10</v>
      </c>
      <c r="D81" s="14" t="s">
        <v>29</v>
      </c>
      <c r="E81" s="15" t="s">
        <v>147</v>
      </c>
      <c r="F81" s="14" t="s">
        <v>14</v>
      </c>
      <c r="G81" s="72">
        <v>60</v>
      </c>
      <c r="H81" s="88">
        <v>0</v>
      </c>
    </row>
    <row r="82" spans="1:8" ht="51" customHeight="1">
      <c r="A82" s="85"/>
      <c r="B82" s="20" t="s">
        <v>148</v>
      </c>
      <c r="C82" s="14" t="s">
        <v>10</v>
      </c>
      <c r="D82" s="14" t="s">
        <v>29</v>
      </c>
      <c r="E82" s="15" t="s">
        <v>18</v>
      </c>
      <c r="F82" s="14"/>
      <c r="G82" s="72">
        <f>G83</f>
        <v>10</v>
      </c>
      <c r="H82" s="88">
        <f>H83</f>
        <v>10</v>
      </c>
    </row>
    <row r="83" spans="1:8" ht="38.25" customHeight="1">
      <c r="A83" s="85"/>
      <c r="B83" s="20" t="s">
        <v>87</v>
      </c>
      <c r="C83" s="14" t="s">
        <v>10</v>
      </c>
      <c r="D83" s="14" t="s">
        <v>29</v>
      </c>
      <c r="E83" s="15" t="s">
        <v>149</v>
      </c>
      <c r="F83" s="14"/>
      <c r="G83" s="72">
        <f>G84</f>
        <v>10</v>
      </c>
      <c r="H83" s="88">
        <f>H84</f>
        <v>10</v>
      </c>
    </row>
    <row r="84" spans="1:8" ht="38.25" customHeight="1">
      <c r="A84" s="85"/>
      <c r="B84" s="20" t="s">
        <v>143</v>
      </c>
      <c r="C84" s="14" t="s">
        <v>10</v>
      </c>
      <c r="D84" s="14" t="s">
        <v>29</v>
      </c>
      <c r="E84" s="15" t="s">
        <v>150</v>
      </c>
      <c r="F84" s="14"/>
      <c r="G84" s="72">
        <v>10</v>
      </c>
      <c r="H84" s="88">
        <v>10</v>
      </c>
    </row>
    <row r="85" spans="1:8" ht="84" customHeight="1">
      <c r="A85" s="85"/>
      <c r="B85" s="20" t="s">
        <v>57</v>
      </c>
      <c r="C85" s="14" t="s">
        <v>10</v>
      </c>
      <c r="D85" s="14" t="s">
        <v>29</v>
      </c>
      <c r="E85" s="15" t="s">
        <v>5</v>
      </c>
      <c r="F85" s="14"/>
      <c r="G85" s="74">
        <f>G87</f>
        <v>996.2</v>
      </c>
      <c r="H85" s="89">
        <f>H87</f>
        <v>996.2</v>
      </c>
    </row>
    <row r="86" spans="1:8" ht="33" customHeight="1">
      <c r="A86" s="103"/>
      <c r="B86" s="44" t="s">
        <v>151</v>
      </c>
      <c r="C86" s="14" t="s">
        <v>10</v>
      </c>
      <c r="D86" s="14" t="s">
        <v>29</v>
      </c>
      <c r="E86" s="15" t="s">
        <v>106</v>
      </c>
      <c r="F86" s="14"/>
      <c r="G86" s="74">
        <f>G87</f>
        <v>996.2</v>
      </c>
      <c r="H86" s="89">
        <f>H87</f>
        <v>996.2</v>
      </c>
    </row>
    <row r="87" spans="1:8" ht="126" customHeight="1">
      <c r="A87" s="104"/>
      <c r="B87" s="44" t="s">
        <v>107</v>
      </c>
      <c r="C87" s="14" t="s">
        <v>10</v>
      </c>
      <c r="D87" s="14" t="s">
        <v>29</v>
      </c>
      <c r="E87" s="15" t="s">
        <v>108</v>
      </c>
      <c r="F87" s="14" t="s">
        <v>8</v>
      </c>
      <c r="G87" s="72">
        <v>996.2</v>
      </c>
      <c r="H87" s="88">
        <v>996.2</v>
      </c>
    </row>
    <row r="88" spans="1:8" ht="15.75">
      <c r="A88" s="85"/>
      <c r="B88" s="21" t="s">
        <v>30</v>
      </c>
      <c r="C88" s="23" t="s">
        <v>31</v>
      </c>
      <c r="D88" s="23"/>
      <c r="E88" s="15"/>
      <c r="F88" s="14"/>
      <c r="G88" s="61">
        <f>G89+G98+G102</f>
        <v>3767.55</v>
      </c>
      <c r="H88" s="90">
        <f>H89+H98+H102</f>
        <v>5552.45</v>
      </c>
    </row>
    <row r="89" spans="1:8" ht="15.75">
      <c r="A89" s="85"/>
      <c r="B89" s="21" t="s">
        <v>32</v>
      </c>
      <c r="C89" s="23" t="s">
        <v>31</v>
      </c>
      <c r="D89" s="23" t="s">
        <v>4</v>
      </c>
      <c r="E89" s="32"/>
      <c r="F89" s="23"/>
      <c r="G89" s="61">
        <f>G93+G96+G90</f>
        <v>1408</v>
      </c>
      <c r="H89" s="90">
        <f>H93+H96+H90</f>
        <v>1608</v>
      </c>
    </row>
    <row r="90" spans="1:8" ht="63.75" customHeight="1">
      <c r="A90" s="85"/>
      <c r="B90" s="20" t="s">
        <v>152</v>
      </c>
      <c r="C90" s="57" t="s">
        <v>31</v>
      </c>
      <c r="D90" s="57" t="s">
        <v>4</v>
      </c>
      <c r="E90" s="66" t="s">
        <v>29</v>
      </c>
      <c r="F90" s="14"/>
      <c r="G90" s="78">
        <f>G91</f>
        <v>100</v>
      </c>
      <c r="H90" s="94">
        <f>H91</f>
        <v>300</v>
      </c>
    </row>
    <row r="91" spans="1:8" ht="36.75" customHeight="1">
      <c r="A91" s="85"/>
      <c r="B91" s="20" t="s">
        <v>153</v>
      </c>
      <c r="C91" s="57" t="s">
        <v>31</v>
      </c>
      <c r="D91" s="57" t="s">
        <v>4</v>
      </c>
      <c r="E91" s="66" t="s">
        <v>154</v>
      </c>
      <c r="F91" s="14"/>
      <c r="G91" s="78">
        <f>G92</f>
        <v>100</v>
      </c>
      <c r="H91" s="94">
        <f>H92</f>
        <v>300</v>
      </c>
    </row>
    <row r="92" spans="1:8" ht="63">
      <c r="A92" s="85"/>
      <c r="B92" s="25" t="s">
        <v>155</v>
      </c>
      <c r="C92" s="57" t="s">
        <v>31</v>
      </c>
      <c r="D92" s="57" t="s">
        <v>4</v>
      </c>
      <c r="E92" s="66" t="s">
        <v>208</v>
      </c>
      <c r="F92" s="57" t="s">
        <v>95</v>
      </c>
      <c r="G92" s="79">
        <v>100</v>
      </c>
      <c r="H92" s="95">
        <v>300</v>
      </c>
    </row>
    <row r="93" spans="1:8" ht="47.25">
      <c r="A93" s="85"/>
      <c r="B93" s="18" t="s">
        <v>56</v>
      </c>
      <c r="C93" s="14" t="s">
        <v>31</v>
      </c>
      <c r="D93" s="14" t="s">
        <v>4</v>
      </c>
      <c r="E93" s="15" t="s">
        <v>20</v>
      </c>
      <c r="F93" s="14"/>
      <c r="G93" s="72">
        <f>G94</f>
        <v>982</v>
      </c>
      <c r="H93" s="88">
        <f>H94</f>
        <v>982</v>
      </c>
    </row>
    <row r="94" spans="1:8" ht="33.75" customHeight="1">
      <c r="A94" s="85"/>
      <c r="B94" s="49" t="s">
        <v>156</v>
      </c>
      <c r="C94" s="14" t="s">
        <v>31</v>
      </c>
      <c r="D94" s="14" t="s">
        <v>4</v>
      </c>
      <c r="E94" s="15" t="s">
        <v>157</v>
      </c>
      <c r="F94" s="14"/>
      <c r="G94" s="72">
        <f>G95</f>
        <v>982</v>
      </c>
      <c r="H94" s="88">
        <f>H95</f>
        <v>982</v>
      </c>
    </row>
    <row r="95" spans="1:8" ht="69.75" customHeight="1">
      <c r="A95" s="85"/>
      <c r="B95" s="50" t="s">
        <v>158</v>
      </c>
      <c r="C95" s="14" t="s">
        <v>31</v>
      </c>
      <c r="D95" s="14" t="s">
        <v>4</v>
      </c>
      <c r="E95" s="15" t="s">
        <v>159</v>
      </c>
      <c r="F95" s="14" t="s">
        <v>14</v>
      </c>
      <c r="G95" s="117">
        <v>982</v>
      </c>
      <c r="H95" s="118">
        <v>982</v>
      </c>
    </row>
    <row r="96" spans="1:8" ht="63">
      <c r="A96" s="85"/>
      <c r="B96" s="49" t="s">
        <v>76</v>
      </c>
      <c r="C96" s="14" t="s">
        <v>31</v>
      </c>
      <c r="D96" s="14" t="s">
        <v>4</v>
      </c>
      <c r="E96" s="15" t="s">
        <v>160</v>
      </c>
      <c r="F96" s="14"/>
      <c r="G96" s="72">
        <f>G97</f>
        <v>326</v>
      </c>
      <c r="H96" s="88">
        <f>H97</f>
        <v>326</v>
      </c>
    </row>
    <row r="97" spans="1:8" ht="81" customHeight="1">
      <c r="A97" s="85"/>
      <c r="B97" s="77" t="s">
        <v>161</v>
      </c>
      <c r="C97" s="14" t="s">
        <v>31</v>
      </c>
      <c r="D97" s="14" t="s">
        <v>4</v>
      </c>
      <c r="E97" s="66" t="s">
        <v>209</v>
      </c>
      <c r="F97" s="14" t="s">
        <v>33</v>
      </c>
      <c r="G97" s="72">
        <v>326</v>
      </c>
      <c r="H97" s="88">
        <v>326</v>
      </c>
    </row>
    <row r="98" spans="1:8" ht="15.75">
      <c r="A98" s="85"/>
      <c r="B98" s="21" t="s">
        <v>34</v>
      </c>
      <c r="C98" s="23" t="s">
        <v>31</v>
      </c>
      <c r="D98" s="23" t="s">
        <v>9</v>
      </c>
      <c r="E98" s="32"/>
      <c r="F98" s="23"/>
      <c r="G98" s="83">
        <f aca="true" t="shared" si="2" ref="G98:H100">G99</f>
        <v>631.95</v>
      </c>
      <c r="H98" s="83">
        <f t="shared" si="2"/>
        <v>2216.85</v>
      </c>
    </row>
    <row r="99" spans="1:8" ht="15.75">
      <c r="A99" s="85"/>
      <c r="B99" s="18" t="s">
        <v>62</v>
      </c>
      <c r="C99" s="14" t="s">
        <v>31</v>
      </c>
      <c r="D99" s="14" t="s">
        <v>9</v>
      </c>
      <c r="E99" s="15" t="s">
        <v>6</v>
      </c>
      <c r="F99" s="14"/>
      <c r="G99" s="74">
        <f t="shared" si="2"/>
        <v>631.95</v>
      </c>
      <c r="H99" s="89">
        <f t="shared" si="2"/>
        <v>2216.85</v>
      </c>
    </row>
    <row r="100" spans="1:8" ht="15.75">
      <c r="A100" s="85"/>
      <c r="B100" s="18" t="s">
        <v>126</v>
      </c>
      <c r="C100" s="14" t="s">
        <v>31</v>
      </c>
      <c r="D100" s="14" t="s">
        <v>9</v>
      </c>
      <c r="E100" s="15" t="s">
        <v>12</v>
      </c>
      <c r="F100" s="14"/>
      <c r="G100" s="74">
        <f t="shared" si="2"/>
        <v>631.95</v>
      </c>
      <c r="H100" s="89">
        <f t="shared" si="2"/>
        <v>2216.85</v>
      </c>
    </row>
    <row r="101" spans="1:8" ht="48.75" customHeight="1">
      <c r="A101" s="85"/>
      <c r="B101" s="24" t="s">
        <v>163</v>
      </c>
      <c r="C101" s="14" t="s">
        <v>31</v>
      </c>
      <c r="D101" s="14" t="s">
        <v>9</v>
      </c>
      <c r="E101" s="15" t="s">
        <v>164</v>
      </c>
      <c r="F101" s="14" t="s">
        <v>14</v>
      </c>
      <c r="G101" s="72">
        <v>631.95</v>
      </c>
      <c r="H101" s="88">
        <v>2216.85</v>
      </c>
    </row>
    <row r="102" spans="1:8" ht="31.5">
      <c r="A102" s="101"/>
      <c r="B102" s="21" t="s">
        <v>35</v>
      </c>
      <c r="C102" s="23" t="s">
        <v>31</v>
      </c>
      <c r="D102" s="23" t="s">
        <v>31</v>
      </c>
      <c r="E102" s="32"/>
      <c r="F102" s="23"/>
      <c r="G102" s="61">
        <f>G103</f>
        <v>1727.6</v>
      </c>
      <c r="H102" s="90">
        <f>H103</f>
        <v>1727.6</v>
      </c>
    </row>
    <row r="103" spans="1:8" ht="85.5" customHeight="1">
      <c r="A103" s="102"/>
      <c r="B103" s="20" t="s">
        <v>57</v>
      </c>
      <c r="C103" s="14" t="s">
        <v>31</v>
      </c>
      <c r="D103" s="14" t="s">
        <v>31</v>
      </c>
      <c r="E103" s="15" t="s">
        <v>5</v>
      </c>
      <c r="F103" s="14"/>
      <c r="G103" s="74">
        <f>G104</f>
        <v>1727.6</v>
      </c>
      <c r="H103" s="89">
        <f>H104</f>
        <v>1727.6</v>
      </c>
    </row>
    <row r="104" spans="1:8" ht="33.75" customHeight="1">
      <c r="A104" s="85"/>
      <c r="B104" s="44" t="s">
        <v>151</v>
      </c>
      <c r="C104" s="14" t="s">
        <v>31</v>
      </c>
      <c r="D104" s="14" t="s">
        <v>31</v>
      </c>
      <c r="E104" s="15" t="s">
        <v>106</v>
      </c>
      <c r="F104" s="14"/>
      <c r="G104" s="74">
        <v>1727.6</v>
      </c>
      <c r="H104" s="89">
        <v>1727.6</v>
      </c>
    </row>
    <row r="105" spans="1:8" ht="141.75">
      <c r="A105" s="85"/>
      <c r="B105" s="44" t="s">
        <v>107</v>
      </c>
      <c r="C105" s="14" t="s">
        <v>31</v>
      </c>
      <c r="D105" s="14" t="s">
        <v>31</v>
      </c>
      <c r="E105" s="15" t="s">
        <v>108</v>
      </c>
      <c r="F105" s="14" t="s">
        <v>8</v>
      </c>
      <c r="G105" s="72">
        <v>1727.6</v>
      </c>
      <c r="H105" s="88">
        <v>1727.6</v>
      </c>
    </row>
    <row r="106" spans="1:8" ht="15.75">
      <c r="A106" s="85"/>
      <c r="B106" s="52" t="s">
        <v>79</v>
      </c>
      <c r="C106" s="23" t="s">
        <v>78</v>
      </c>
      <c r="D106" s="14"/>
      <c r="E106" s="15"/>
      <c r="F106" s="14"/>
      <c r="G106" s="61">
        <f aca="true" t="shared" si="3" ref="G106:H109">G107</f>
        <v>100</v>
      </c>
      <c r="H106" s="90">
        <f t="shared" si="3"/>
        <v>100</v>
      </c>
    </row>
    <row r="107" spans="1:8" ht="34.5" customHeight="1">
      <c r="A107" s="85"/>
      <c r="B107" s="26" t="s">
        <v>80</v>
      </c>
      <c r="C107" s="31" t="s">
        <v>78</v>
      </c>
      <c r="D107" s="31" t="s">
        <v>31</v>
      </c>
      <c r="E107" s="15"/>
      <c r="F107" s="14"/>
      <c r="G107" s="74">
        <f t="shared" si="3"/>
        <v>100</v>
      </c>
      <c r="H107" s="89">
        <f t="shared" si="3"/>
        <v>100</v>
      </c>
    </row>
    <row r="108" spans="1:8" ht="78.75">
      <c r="A108" s="85"/>
      <c r="B108" s="18" t="s">
        <v>54</v>
      </c>
      <c r="C108" s="31" t="s">
        <v>78</v>
      </c>
      <c r="D108" s="31" t="s">
        <v>31</v>
      </c>
      <c r="E108" s="53" t="s">
        <v>78</v>
      </c>
      <c r="F108" s="14"/>
      <c r="G108" s="115">
        <f t="shared" si="3"/>
        <v>100</v>
      </c>
      <c r="H108" s="116">
        <f t="shared" si="3"/>
        <v>100</v>
      </c>
    </row>
    <row r="109" spans="1:8" ht="31.5">
      <c r="A109" s="85"/>
      <c r="B109" s="8" t="s">
        <v>81</v>
      </c>
      <c r="C109" s="14" t="s">
        <v>78</v>
      </c>
      <c r="D109" s="14" t="s">
        <v>31</v>
      </c>
      <c r="E109" s="15" t="s">
        <v>165</v>
      </c>
      <c r="F109" s="14"/>
      <c r="G109" s="74">
        <f t="shared" si="3"/>
        <v>100</v>
      </c>
      <c r="H109" s="89">
        <f t="shared" si="3"/>
        <v>100</v>
      </c>
    </row>
    <row r="110" spans="1:8" ht="43.5" customHeight="1">
      <c r="A110" s="85"/>
      <c r="B110" s="8" t="s">
        <v>166</v>
      </c>
      <c r="C110" s="14" t="s">
        <v>78</v>
      </c>
      <c r="D110" s="14" t="s">
        <v>31</v>
      </c>
      <c r="E110" s="15" t="s">
        <v>167</v>
      </c>
      <c r="F110" s="14" t="s">
        <v>14</v>
      </c>
      <c r="G110" s="72">
        <v>100</v>
      </c>
      <c r="H110" s="88">
        <v>100</v>
      </c>
    </row>
    <row r="111" spans="1:8" ht="15.75">
      <c r="A111" s="85"/>
      <c r="B111" s="21" t="s">
        <v>36</v>
      </c>
      <c r="C111" s="23" t="s">
        <v>37</v>
      </c>
      <c r="D111" s="23"/>
      <c r="E111" s="15"/>
      <c r="F111" s="14"/>
      <c r="G111" s="61">
        <f>G112</f>
        <v>13164.5</v>
      </c>
      <c r="H111" s="90">
        <f>H112</f>
        <v>18041.5</v>
      </c>
    </row>
    <row r="112" spans="1:8" ht="15.75">
      <c r="A112" s="85"/>
      <c r="B112" s="46" t="s">
        <v>38</v>
      </c>
      <c r="C112" s="23" t="s">
        <v>37</v>
      </c>
      <c r="D112" s="23" t="s">
        <v>4</v>
      </c>
      <c r="E112" s="32"/>
      <c r="F112" s="23"/>
      <c r="G112" s="61">
        <f>G116+G123+G113+G119</f>
        <v>13164.5</v>
      </c>
      <c r="H112" s="90">
        <f>H116+H123+H113+H119</f>
        <v>18041.5</v>
      </c>
    </row>
    <row r="113" spans="1:8" ht="78.75">
      <c r="A113" s="85"/>
      <c r="B113" s="59" t="s">
        <v>168</v>
      </c>
      <c r="C113" s="48" t="s">
        <v>37</v>
      </c>
      <c r="D113" s="14" t="s">
        <v>4</v>
      </c>
      <c r="E113" s="15" t="s">
        <v>169</v>
      </c>
      <c r="F113" s="23"/>
      <c r="G113" s="78">
        <f>G114</f>
        <v>9</v>
      </c>
      <c r="H113" s="94">
        <f>H114</f>
        <v>9</v>
      </c>
    </row>
    <row r="114" spans="1:8" ht="31.5">
      <c r="A114" s="85"/>
      <c r="B114" s="59" t="s">
        <v>170</v>
      </c>
      <c r="C114" s="48" t="s">
        <v>37</v>
      </c>
      <c r="D114" s="14" t="s">
        <v>4</v>
      </c>
      <c r="E114" s="15" t="s">
        <v>171</v>
      </c>
      <c r="F114" s="14"/>
      <c r="G114" s="78">
        <f>G115</f>
        <v>9</v>
      </c>
      <c r="H114" s="94">
        <f>H115</f>
        <v>9</v>
      </c>
    </row>
    <row r="115" spans="1:8" ht="47.25">
      <c r="A115" s="85"/>
      <c r="B115" s="59" t="s">
        <v>172</v>
      </c>
      <c r="C115" s="48" t="s">
        <v>37</v>
      </c>
      <c r="D115" s="14" t="s">
        <v>4</v>
      </c>
      <c r="E115" s="15" t="s">
        <v>173</v>
      </c>
      <c r="F115" s="14" t="s">
        <v>14</v>
      </c>
      <c r="G115" s="78">
        <v>9</v>
      </c>
      <c r="H115" s="94">
        <v>9</v>
      </c>
    </row>
    <row r="116" spans="1:8" ht="85.5" customHeight="1">
      <c r="A116" s="85"/>
      <c r="B116" s="20" t="s">
        <v>57</v>
      </c>
      <c r="C116" s="14" t="s">
        <v>37</v>
      </c>
      <c r="D116" s="14" t="s">
        <v>4</v>
      </c>
      <c r="E116" s="15" t="s">
        <v>5</v>
      </c>
      <c r="F116" s="14"/>
      <c r="G116" s="82">
        <f>G117</f>
        <v>2315.9</v>
      </c>
      <c r="H116" s="97">
        <f>H117</f>
        <v>2315.9</v>
      </c>
    </row>
    <row r="117" spans="1:8" ht="31.5">
      <c r="A117" s="85"/>
      <c r="B117" s="44" t="s">
        <v>151</v>
      </c>
      <c r="C117" s="14" t="s">
        <v>37</v>
      </c>
      <c r="D117" s="14" t="s">
        <v>4</v>
      </c>
      <c r="E117" s="15" t="s">
        <v>106</v>
      </c>
      <c r="F117" s="14"/>
      <c r="G117" s="82">
        <f>G118</f>
        <v>2315.9</v>
      </c>
      <c r="H117" s="97">
        <f>H118</f>
        <v>2315.9</v>
      </c>
    </row>
    <row r="118" spans="1:8" ht="141.75">
      <c r="A118" s="85"/>
      <c r="B118" s="44" t="s">
        <v>107</v>
      </c>
      <c r="C118" s="14" t="s">
        <v>37</v>
      </c>
      <c r="D118" s="14" t="s">
        <v>4</v>
      </c>
      <c r="E118" s="15" t="s">
        <v>108</v>
      </c>
      <c r="F118" s="14" t="s">
        <v>8</v>
      </c>
      <c r="G118" s="78">
        <v>2315.9</v>
      </c>
      <c r="H118" s="94">
        <v>2315.9</v>
      </c>
    </row>
    <row r="119" spans="1:8" ht="92.25" customHeight="1">
      <c r="A119" s="85"/>
      <c r="B119" s="67" t="s">
        <v>88</v>
      </c>
      <c r="C119" s="48" t="s">
        <v>37</v>
      </c>
      <c r="D119" s="14" t="s">
        <v>4</v>
      </c>
      <c r="E119" s="15" t="s">
        <v>174</v>
      </c>
      <c r="F119" s="14"/>
      <c r="G119" s="78">
        <f>G120</f>
        <v>50</v>
      </c>
      <c r="H119" s="94">
        <f>H120</f>
        <v>4927</v>
      </c>
    </row>
    <row r="120" spans="1:8" ht="47.25">
      <c r="A120" s="103"/>
      <c r="B120" s="81" t="s">
        <v>175</v>
      </c>
      <c r="C120" s="48" t="s">
        <v>37</v>
      </c>
      <c r="D120" s="14" t="s">
        <v>4</v>
      </c>
      <c r="E120" s="15" t="s">
        <v>177</v>
      </c>
      <c r="F120" s="14"/>
      <c r="G120" s="78">
        <f>G121</f>
        <v>50</v>
      </c>
      <c r="H120" s="94">
        <f>H121+H122</f>
        <v>4927</v>
      </c>
    </row>
    <row r="121" spans="1:8" ht="57" customHeight="1">
      <c r="A121" s="102"/>
      <c r="B121" s="20" t="s">
        <v>176</v>
      </c>
      <c r="C121" s="48" t="s">
        <v>37</v>
      </c>
      <c r="D121" s="14" t="s">
        <v>4</v>
      </c>
      <c r="E121" s="15" t="s">
        <v>178</v>
      </c>
      <c r="F121" s="14" t="s">
        <v>14</v>
      </c>
      <c r="G121" s="78">
        <v>50</v>
      </c>
      <c r="H121" s="95">
        <v>0</v>
      </c>
    </row>
    <row r="122" spans="1:8" ht="66.75" customHeight="1">
      <c r="A122" s="85"/>
      <c r="B122" s="20" t="s">
        <v>207</v>
      </c>
      <c r="C122" s="48" t="s">
        <v>37</v>
      </c>
      <c r="D122" s="14" t="s">
        <v>4</v>
      </c>
      <c r="E122" s="15" t="s">
        <v>206</v>
      </c>
      <c r="F122" s="14" t="s">
        <v>14</v>
      </c>
      <c r="G122" s="78">
        <v>0</v>
      </c>
      <c r="H122" s="95">
        <v>4927</v>
      </c>
    </row>
    <row r="123" spans="1:8" ht="15.75">
      <c r="A123" s="85"/>
      <c r="B123" s="47" t="s">
        <v>59</v>
      </c>
      <c r="C123" s="14" t="s">
        <v>37</v>
      </c>
      <c r="D123" s="14" t="s">
        <v>4</v>
      </c>
      <c r="E123" s="15" t="s">
        <v>6</v>
      </c>
      <c r="F123" s="14"/>
      <c r="G123" s="82">
        <f>G124</f>
        <v>10789.6</v>
      </c>
      <c r="H123" s="97">
        <f>H124</f>
        <v>10789.6</v>
      </c>
    </row>
    <row r="124" spans="1:8" ht="15.75">
      <c r="A124" s="85"/>
      <c r="B124" s="45" t="s">
        <v>126</v>
      </c>
      <c r="C124" s="14" t="s">
        <v>37</v>
      </c>
      <c r="D124" s="14" t="s">
        <v>4</v>
      </c>
      <c r="E124" s="15" t="s">
        <v>60</v>
      </c>
      <c r="F124" s="14"/>
      <c r="G124" s="82">
        <f>G125+G126+G127+G128</f>
        <v>10789.6</v>
      </c>
      <c r="H124" s="97">
        <f>H125+H126+H127+H128</f>
        <v>10789.6</v>
      </c>
    </row>
    <row r="125" spans="1:8" ht="94.5">
      <c r="A125" s="85"/>
      <c r="B125" s="26" t="s">
        <v>179</v>
      </c>
      <c r="C125" s="14" t="s">
        <v>37</v>
      </c>
      <c r="D125" s="14" t="s">
        <v>4</v>
      </c>
      <c r="E125" s="15" t="s">
        <v>180</v>
      </c>
      <c r="F125" s="14" t="s">
        <v>33</v>
      </c>
      <c r="G125" s="72">
        <v>6162.3</v>
      </c>
      <c r="H125" s="88">
        <v>6162.3</v>
      </c>
    </row>
    <row r="126" spans="1:8" ht="86.25" customHeight="1">
      <c r="A126" s="85"/>
      <c r="B126" s="19" t="s">
        <v>181</v>
      </c>
      <c r="C126" s="14" t="s">
        <v>37</v>
      </c>
      <c r="D126" s="14" t="s">
        <v>4</v>
      </c>
      <c r="E126" s="15" t="s">
        <v>182</v>
      </c>
      <c r="F126" s="14" t="s">
        <v>33</v>
      </c>
      <c r="G126" s="72">
        <v>1589.3</v>
      </c>
      <c r="H126" s="88">
        <v>1589.3</v>
      </c>
    </row>
    <row r="127" spans="1:8" ht="79.5" customHeight="1">
      <c r="A127" s="85"/>
      <c r="B127" s="18" t="s">
        <v>183</v>
      </c>
      <c r="C127" s="14" t="s">
        <v>37</v>
      </c>
      <c r="D127" s="14" t="s">
        <v>4</v>
      </c>
      <c r="E127" s="15" t="s">
        <v>212</v>
      </c>
      <c r="F127" s="14" t="s">
        <v>33</v>
      </c>
      <c r="G127" s="74">
        <v>151.9</v>
      </c>
      <c r="H127" s="89">
        <v>151.9</v>
      </c>
    </row>
    <row r="128" spans="1:8" ht="64.5" customHeight="1">
      <c r="A128" s="85"/>
      <c r="B128" s="18" t="s">
        <v>185</v>
      </c>
      <c r="C128" s="14" t="s">
        <v>37</v>
      </c>
      <c r="D128" s="14" t="s">
        <v>4</v>
      </c>
      <c r="E128" s="66" t="s">
        <v>184</v>
      </c>
      <c r="F128" s="14" t="s">
        <v>33</v>
      </c>
      <c r="G128" s="72">
        <v>2886.1</v>
      </c>
      <c r="H128" s="88">
        <v>2886.1</v>
      </c>
    </row>
    <row r="129" spans="1:8" ht="15.75">
      <c r="A129" s="85"/>
      <c r="B129" s="21" t="s">
        <v>39</v>
      </c>
      <c r="C129" s="23" t="s">
        <v>41</v>
      </c>
      <c r="D129" s="23"/>
      <c r="E129" s="15"/>
      <c r="F129" s="14"/>
      <c r="G129" s="61">
        <f>G130+G134</f>
        <v>1086.6</v>
      </c>
      <c r="H129" s="90">
        <f>H130+H134</f>
        <v>1086.6</v>
      </c>
    </row>
    <row r="130" spans="1:8" ht="15.75">
      <c r="A130" s="85"/>
      <c r="B130" s="21" t="s">
        <v>40</v>
      </c>
      <c r="C130" s="23" t="s">
        <v>41</v>
      </c>
      <c r="D130" s="23" t="s">
        <v>4</v>
      </c>
      <c r="E130" s="32"/>
      <c r="F130" s="23"/>
      <c r="G130" s="61">
        <f aca="true" t="shared" si="4" ref="G130:H132">G131</f>
        <v>554</v>
      </c>
      <c r="H130" s="90">
        <f t="shared" si="4"/>
        <v>554</v>
      </c>
    </row>
    <row r="131" spans="1:8" ht="63.75" customHeight="1">
      <c r="A131" s="85"/>
      <c r="B131" s="20" t="s">
        <v>50</v>
      </c>
      <c r="C131" s="14" t="s">
        <v>41</v>
      </c>
      <c r="D131" s="14" t="s">
        <v>4</v>
      </c>
      <c r="E131" s="15" t="s">
        <v>4</v>
      </c>
      <c r="F131" s="14"/>
      <c r="G131" s="82">
        <f t="shared" si="4"/>
        <v>554</v>
      </c>
      <c r="H131" s="97">
        <f t="shared" si="4"/>
        <v>554</v>
      </c>
    </row>
    <row r="132" spans="1:8" ht="31.5">
      <c r="A132" s="85"/>
      <c r="B132" s="44" t="s">
        <v>186</v>
      </c>
      <c r="C132" s="14" t="s">
        <v>41</v>
      </c>
      <c r="D132" s="14" t="s">
        <v>4</v>
      </c>
      <c r="E132" s="15" t="s">
        <v>187</v>
      </c>
      <c r="F132" s="14"/>
      <c r="G132" s="82">
        <f t="shared" si="4"/>
        <v>554</v>
      </c>
      <c r="H132" s="97">
        <f t="shared" si="4"/>
        <v>554</v>
      </c>
    </row>
    <row r="133" spans="1:8" ht="41.25" customHeight="1">
      <c r="A133" s="85"/>
      <c r="B133" s="68" t="s">
        <v>189</v>
      </c>
      <c r="C133" s="14" t="s">
        <v>41</v>
      </c>
      <c r="D133" s="14" t="s">
        <v>4</v>
      </c>
      <c r="E133" s="15" t="s">
        <v>188</v>
      </c>
      <c r="F133" s="14" t="s">
        <v>42</v>
      </c>
      <c r="G133" s="78">
        <v>554</v>
      </c>
      <c r="H133" s="94">
        <v>554</v>
      </c>
    </row>
    <row r="134" spans="1:8" ht="15.75">
      <c r="A134" s="85"/>
      <c r="B134" s="21" t="s">
        <v>43</v>
      </c>
      <c r="C134" s="23" t="s">
        <v>41</v>
      </c>
      <c r="D134" s="23" t="s">
        <v>9</v>
      </c>
      <c r="E134" s="32"/>
      <c r="F134" s="23"/>
      <c r="G134" s="61">
        <f>G135+G138</f>
        <v>532.6</v>
      </c>
      <c r="H134" s="90">
        <f>H135+H138</f>
        <v>532.6</v>
      </c>
    </row>
    <row r="135" spans="1:8" ht="63">
      <c r="A135" s="85"/>
      <c r="B135" s="28" t="s">
        <v>192</v>
      </c>
      <c r="C135" s="14" t="s">
        <v>41</v>
      </c>
      <c r="D135" s="14" t="s">
        <v>9</v>
      </c>
      <c r="E135" s="15" t="s">
        <v>190</v>
      </c>
      <c r="F135" s="14"/>
      <c r="G135" s="74">
        <f>G136</f>
        <v>285</v>
      </c>
      <c r="H135" s="89">
        <f>H136</f>
        <v>285</v>
      </c>
    </row>
    <row r="136" spans="1:8" ht="31.5" customHeight="1">
      <c r="A136" s="85"/>
      <c r="B136" s="28" t="s">
        <v>77</v>
      </c>
      <c r="C136" s="14" t="s">
        <v>41</v>
      </c>
      <c r="D136" s="14" t="s">
        <v>9</v>
      </c>
      <c r="E136" s="15" t="s">
        <v>191</v>
      </c>
      <c r="F136" s="14"/>
      <c r="G136" s="74">
        <f>G137</f>
        <v>285</v>
      </c>
      <c r="H136" s="89">
        <f>H137</f>
        <v>285</v>
      </c>
    </row>
    <row r="137" spans="1:8" ht="48" customHeight="1">
      <c r="A137" s="85"/>
      <c r="B137" s="20" t="s">
        <v>193</v>
      </c>
      <c r="C137" s="14" t="s">
        <v>41</v>
      </c>
      <c r="D137" s="14" t="s">
        <v>9</v>
      </c>
      <c r="E137" s="15" t="s">
        <v>194</v>
      </c>
      <c r="F137" s="14" t="s">
        <v>45</v>
      </c>
      <c r="G137" s="72">
        <v>285</v>
      </c>
      <c r="H137" s="88">
        <v>285</v>
      </c>
    </row>
    <row r="138" spans="1:8" ht="15.75">
      <c r="A138" s="85"/>
      <c r="B138" s="18" t="s">
        <v>62</v>
      </c>
      <c r="C138" s="14" t="s">
        <v>41</v>
      </c>
      <c r="D138" s="14" t="s">
        <v>9</v>
      </c>
      <c r="E138" s="15" t="s">
        <v>6</v>
      </c>
      <c r="F138" s="14"/>
      <c r="G138" s="74">
        <f>G139</f>
        <v>247.6</v>
      </c>
      <c r="H138" s="89">
        <f>H139</f>
        <v>247.6</v>
      </c>
    </row>
    <row r="139" spans="1:8" ht="15.75">
      <c r="A139" s="85"/>
      <c r="B139" s="18" t="s">
        <v>126</v>
      </c>
      <c r="C139" s="14" t="s">
        <v>41</v>
      </c>
      <c r="D139" s="14" t="s">
        <v>9</v>
      </c>
      <c r="E139" s="15" t="s">
        <v>12</v>
      </c>
      <c r="F139" s="14"/>
      <c r="G139" s="74">
        <f>G140+G141+G142</f>
        <v>247.6</v>
      </c>
      <c r="H139" s="89">
        <f>H140+H141+H142</f>
        <v>247.6</v>
      </c>
    </row>
    <row r="140" spans="1:8" ht="47.25">
      <c r="A140" s="85"/>
      <c r="B140" s="19" t="s">
        <v>210</v>
      </c>
      <c r="C140" s="14" t="s">
        <v>41</v>
      </c>
      <c r="D140" s="14" t="s">
        <v>9</v>
      </c>
      <c r="E140" s="29" t="s">
        <v>89</v>
      </c>
      <c r="F140" s="14" t="s">
        <v>45</v>
      </c>
      <c r="G140" s="72">
        <v>245.7</v>
      </c>
      <c r="H140" s="88">
        <v>245.7</v>
      </c>
    </row>
    <row r="141" spans="1:8" ht="85.5" customHeight="1">
      <c r="A141" s="85"/>
      <c r="B141" s="28" t="s">
        <v>44</v>
      </c>
      <c r="C141" s="14" t="s">
        <v>41</v>
      </c>
      <c r="D141" s="14" t="s">
        <v>9</v>
      </c>
      <c r="E141" s="15" t="s">
        <v>46</v>
      </c>
      <c r="F141" s="14" t="s">
        <v>42</v>
      </c>
      <c r="G141" s="72">
        <v>1.8</v>
      </c>
      <c r="H141" s="88">
        <v>1.8</v>
      </c>
    </row>
    <row r="142" spans="1:8" ht="84" customHeight="1">
      <c r="A142" s="85"/>
      <c r="B142" s="28" t="s">
        <v>195</v>
      </c>
      <c r="C142" s="14" t="s">
        <v>41</v>
      </c>
      <c r="D142" s="14" t="s">
        <v>9</v>
      </c>
      <c r="E142" s="15" t="s">
        <v>196</v>
      </c>
      <c r="F142" s="14" t="s">
        <v>42</v>
      </c>
      <c r="G142" s="117">
        <v>0.1</v>
      </c>
      <c r="H142" s="118">
        <v>0.1</v>
      </c>
    </row>
    <row r="143" spans="1:8" ht="15.75">
      <c r="A143" s="101"/>
      <c r="B143" s="21" t="s">
        <v>47</v>
      </c>
      <c r="C143" s="23" t="s">
        <v>18</v>
      </c>
      <c r="D143" s="23"/>
      <c r="E143" s="15"/>
      <c r="F143" s="14"/>
      <c r="G143" s="61">
        <f>G144+G148</f>
        <v>9083.12</v>
      </c>
      <c r="H143" s="90">
        <f>H144+H148</f>
        <v>8980.02</v>
      </c>
    </row>
    <row r="144" spans="1:8" ht="15.75">
      <c r="A144" s="102"/>
      <c r="B144" s="21" t="s">
        <v>48</v>
      </c>
      <c r="C144" s="23" t="s">
        <v>18</v>
      </c>
      <c r="D144" s="23" t="s">
        <v>4</v>
      </c>
      <c r="E144" s="32"/>
      <c r="F144" s="23"/>
      <c r="G144" s="61">
        <f aca="true" t="shared" si="5" ref="G144:H146">G145</f>
        <v>8970.02</v>
      </c>
      <c r="H144" s="90">
        <f t="shared" si="5"/>
        <v>8970.02</v>
      </c>
    </row>
    <row r="145" spans="1:8" ht="15.75">
      <c r="A145" s="85"/>
      <c r="B145" s="18" t="s">
        <v>62</v>
      </c>
      <c r="C145" s="14" t="s">
        <v>18</v>
      </c>
      <c r="D145" s="14" t="s">
        <v>4</v>
      </c>
      <c r="E145" s="15" t="s">
        <v>6</v>
      </c>
      <c r="F145" s="14"/>
      <c r="G145" s="82">
        <f t="shared" si="5"/>
        <v>8970.02</v>
      </c>
      <c r="H145" s="97">
        <f t="shared" si="5"/>
        <v>8970.02</v>
      </c>
    </row>
    <row r="146" spans="1:8" ht="15.75">
      <c r="A146" s="85"/>
      <c r="B146" s="18" t="s">
        <v>126</v>
      </c>
      <c r="C146" s="14" t="s">
        <v>18</v>
      </c>
      <c r="D146" s="14" t="s">
        <v>4</v>
      </c>
      <c r="E146" s="15" t="s">
        <v>60</v>
      </c>
      <c r="F146" s="14"/>
      <c r="G146" s="82">
        <f t="shared" si="5"/>
        <v>8970.02</v>
      </c>
      <c r="H146" s="97">
        <f t="shared" si="5"/>
        <v>8970.02</v>
      </c>
    </row>
    <row r="147" spans="1:8" ht="78.75">
      <c r="A147" s="85"/>
      <c r="B147" s="27" t="s">
        <v>197</v>
      </c>
      <c r="C147" s="14" t="s">
        <v>18</v>
      </c>
      <c r="D147" s="14" t="s">
        <v>4</v>
      </c>
      <c r="E147" s="15" t="s">
        <v>198</v>
      </c>
      <c r="F147" s="14" t="s">
        <v>33</v>
      </c>
      <c r="G147" s="78">
        <v>8970.02</v>
      </c>
      <c r="H147" s="94">
        <v>8970.02</v>
      </c>
    </row>
    <row r="148" spans="1:8" ht="33" customHeight="1">
      <c r="A148" s="85"/>
      <c r="B148" s="55" t="s">
        <v>82</v>
      </c>
      <c r="C148" s="23" t="s">
        <v>18</v>
      </c>
      <c r="D148" s="23" t="s">
        <v>5</v>
      </c>
      <c r="E148" s="32"/>
      <c r="F148" s="23"/>
      <c r="G148" s="83">
        <f aca="true" t="shared" si="6" ref="G148:H150">G149</f>
        <v>113.1</v>
      </c>
      <c r="H148" s="96">
        <f t="shared" si="6"/>
        <v>10</v>
      </c>
    </row>
    <row r="149" spans="1:8" ht="78.75">
      <c r="A149" s="85"/>
      <c r="B149" s="69" t="s">
        <v>90</v>
      </c>
      <c r="C149" s="14" t="s">
        <v>18</v>
      </c>
      <c r="D149" s="14" t="s">
        <v>5</v>
      </c>
      <c r="E149" s="15" t="s">
        <v>91</v>
      </c>
      <c r="F149" s="14"/>
      <c r="G149" s="78">
        <f t="shared" si="6"/>
        <v>113.1</v>
      </c>
      <c r="H149" s="94">
        <f t="shared" si="6"/>
        <v>10</v>
      </c>
    </row>
    <row r="150" spans="1:8" ht="30" customHeight="1">
      <c r="A150" s="85"/>
      <c r="B150" s="18" t="s">
        <v>199</v>
      </c>
      <c r="C150" s="14" t="s">
        <v>18</v>
      </c>
      <c r="D150" s="14" t="s">
        <v>5</v>
      </c>
      <c r="E150" s="15" t="s">
        <v>200</v>
      </c>
      <c r="F150" s="14"/>
      <c r="G150" s="78">
        <f t="shared" si="6"/>
        <v>113.1</v>
      </c>
      <c r="H150" s="94">
        <f t="shared" si="6"/>
        <v>10</v>
      </c>
    </row>
    <row r="151" spans="1:8" ht="52.5" customHeight="1" thickBot="1">
      <c r="A151" s="121"/>
      <c r="B151" s="98" t="s">
        <v>201</v>
      </c>
      <c r="C151" s="99" t="s">
        <v>18</v>
      </c>
      <c r="D151" s="99" t="s">
        <v>5</v>
      </c>
      <c r="E151" s="100" t="s">
        <v>202</v>
      </c>
      <c r="F151" s="99" t="s">
        <v>14</v>
      </c>
      <c r="G151" s="119">
        <v>113.1</v>
      </c>
      <c r="H151" s="120">
        <v>10</v>
      </c>
    </row>
  </sheetData>
  <sheetProtection/>
  <mergeCells count="12">
    <mergeCell ref="G10:G11"/>
    <mergeCell ref="H10:H11"/>
    <mergeCell ref="B5:G8"/>
    <mergeCell ref="B3:F4"/>
    <mergeCell ref="C9:F9"/>
    <mergeCell ref="E1:G2"/>
    <mergeCell ref="A10:A11"/>
    <mergeCell ref="C10:C11"/>
    <mergeCell ref="D10:D11"/>
    <mergeCell ref="E10:E11"/>
    <mergeCell ref="F10:F11"/>
    <mergeCell ref="B10:B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2017-12-25T13:19:28Z</dcterms:modified>
  <cp:category/>
  <cp:version/>
  <cp:contentType/>
  <cp:contentStatus/>
</cp:coreProperties>
</file>