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2020" sheetId="1" r:id="rId1"/>
    <sheet name="2021" sheetId="2" r:id="rId2"/>
    <sheet name="2022" sheetId="3" r:id="rId3"/>
  </sheets>
  <definedNames>
    <definedName name="_xlnm.Print_Area" localSheetId="1">'2021'!$A$1:$J$21</definedName>
  </definedNames>
  <calcPr fullCalcOnLoad="1"/>
</workbook>
</file>

<file path=xl/sharedStrings.xml><?xml version="1.0" encoding="utf-8"?>
<sst xmlns="http://schemas.openxmlformats.org/spreadsheetml/2006/main" count="93" uniqueCount="29">
  <si>
    <t>Приложение №1</t>
  </si>
  <si>
    <t>к постановлению администрации 
города Струнино 
от 06.08.2019    № 457а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</si>
  <si>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ресурсов, водопотребления и водоотведения, услуг связи организациями, финансируемыми из бюджета г.Струнино на 2020 год</t>
  </si>
  <si>
    <t>Наименование организации</t>
  </si>
  <si>
    <t>Лимит тепло-энергии</t>
  </si>
  <si>
    <t>Финансирование</t>
  </si>
  <si>
    <t>Лимит электро-энергии</t>
  </si>
  <si>
    <t>Лимит холодной воды</t>
  </si>
  <si>
    <t>Лимит водоотведения</t>
  </si>
  <si>
    <t>Услуги связи</t>
  </si>
  <si>
    <t>Гкал.</t>
  </si>
  <si>
    <t>тыс.руб.</t>
  </si>
  <si>
    <t>тыс.кВт</t>
  </si>
  <si>
    <t>м3</t>
  </si>
  <si>
    <t>МУ "УЖН" города Струнино (здание администрации и гараж)</t>
  </si>
  <si>
    <t>МБУ "Струнинский детско-юношеский спортивно-оздоровительный центр"</t>
  </si>
  <si>
    <t>МБКДУ "Струнинский дом Культуры"</t>
  </si>
  <si>
    <t>МБУК "Централизованная библиотечная система"</t>
  </si>
  <si>
    <t>Военно-учетный стол</t>
  </si>
  <si>
    <t>Муниципальная казна (пер. Шувалова, д.5а)</t>
  </si>
  <si>
    <t>Уличное освещение</t>
  </si>
  <si>
    <t>Всего</t>
  </si>
  <si>
    <t>Связь 104,7; вода,водоотведение 103,4; электроэнергия 103,0; тепло 103,4.</t>
  </si>
  <si>
    <t>Приложение №2</t>
  </si>
  <si>
    <t>ОБЪЕМЫ    потребления топливно-энергетических ресурсов, водопотребления и водоотведения, услуг связи организациями, финансируемыми из бюджета г.Струнино на 2021 год</t>
  </si>
  <si>
    <t>Связь 104,8; вода,водоотведение 104,0; электроэнергия 103,0; тепло 104,0</t>
  </si>
  <si>
    <t>Приложение №3</t>
  </si>
  <si>
    <t>ОБЪЕМЫ     потребления топливно-энергетических ресурсов, водопотребления и водоотведения, услуг связи организациями, финансируемыми из бюджета г.Струнино на 2022 год</t>
  </si>
  <si>
    <t>Связь 104,7; вода,водоотведение 103,9; электроэнергия 103,0; тепло 103,9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</si>
</sst>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0.000"/>
  </numFmts>
  <fonts count="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8" fontId="0" fillId="2" borderId="1" xfId="0" applyNumberFormat="1" applyFont="1" applyFill="1" applyBorder="1" applyAlignment="1">
      <alignment horizontal="center" vertical="top" wrapText="1"/>
    </xf>
    <xf numFmtId="166" fontId="0" fillId="2" borderId="1" xfId="0" applyNumberFormat="1" applyFont="1" applyFill="1" applyBorder="1" applyAlignment="1">
      <alignment horizontal="center" vertical="top" wrapText="1"/>
    </xf>
    <xf numFmtId="167" fontId="0" fillId="2" borderId="1" xfId="0" applyNumberFormat="1" applyFont="1" applyFill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8" fontId="0" fillId="2" borderId="3" xfId="0" applyNumberFormat="1" applyFont="1" applyFill="1" applyBorder="1" applyAlignment="1">
      <alignment horizontal="center" vertical="top" wrapText="1"/>
    </xf>
    <xf numFmtId="166" fontId="0" fillId="2" borderId="3" xfId="0" applyNumberFormat="1" applyFont="1" applyFill="1" applyBorder="1" applyAlignment="1">
      <alignment horizontal="center" vertical="top" wrapText="1"/>
    </xf>
    <xf numFmtId="167" fontId="0" fillId="2" borderId="3" xfId="0" applyNumberFormat="1" applyFont="1" applyFill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0" zoomScaleNormal="110" workbookViewId="0" topLeftCell="A1">
      <selection activeCell="G2" sqref="G2"/>
    </sheetView>
  </sheetViews>
  <sheetFormatPr defaultColWidth="8.00390625" defaultRowHeight="12.75"/>
  <cols>
    <col min="1" max="1" width="24.50390625" style="0" customWidth="1"/>
    <col min="2" max="2" width="10.25390625" style="0" customWidth="1"/>
    <col min="3" max="3" width="9.875" style="0" customWidth="1"/>
    <col min="4" max="4" width="10.75390625" style="0" customWidth="1"/>
    <col min="5" max="6" width="9.875" style="0" customWidth="1"/>
    <col min="7" max="7" width="9.75390625" style="0" customWidth="1"/>
    <col min="8" max="8" width="10.50390625" style="0" customWidth="1"/>
    <col min="9" max="9" width="10.00390625" style="0" customWidth="1"/>
    <col min="10" max="16384" width="9.00390625" style="0" customWidth="1"/>
  </cols>
  <sheetData>
    <row r="1" spans="7:10" ht="20.25" customHeight="1">
      <c r="G1" s="1" t="s">
        <v>0</v>
      </c>
      <c r="H1" s="1"/>
      <c r="I1" s="1"/>
      <c r="J1" s="1"/>
    </row>
    <row r="2" spans="7:10" ht="41.25" customHeight="1">
      <c r="G2" s="2" t="s">
        <v>1</v>
      </c>
      <c r="H2" s="2"/>
      <c r="I2" s="2"/>
      <c r="J2" s="2"/>
    </row>
    <row r="4" spans="1:10" ht="12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8.25">
      <c r="A6" s="4" t="s">
        <v>3</v>
      </c>
      <c r="B6" s="4" t="s">
        <v>4</v>
      </c>
      <c r="C6" s="4" t="s">
        <v>5</v>
      </c>
      <c r="D6" s="4" t="s">
        <v>6</v>
      </c>
      <c r="E6" s="4" t="s">
        <v>5</v>
      </c>
      <c r="F6" s="4" t="s">
        <v>7</v>
      </c>
      <c r="G6" s="4" t="s">
        <v>5</v>
      </c>
      <c r="H6" s="4" t="s">
        <v>8</v>
      </c>
      <c r="I6" s="4" t="s">
        <v>5</v>
      </c>
      <c r="J6" s="4" t="s">
        <v>9</v>
      </c>
    </row>
    <row r="7" spans="1:10" ht="12.75">
      <c r="A7" s="4"/>
      <c r="B7" s="4" t="s">
        <v>10</v>
      </c>
      <c r="C7" s="4" t="s">
        <v>11</v>
      </c>
      <c r="D7" s="4" t="s">
        <v>12</v>
      </c>
      <c r="E7" s="4" t="s">
        <v>11</v>
      </c>
      <c r="F7" s="4" t="s">
        <v>13</v>
      </c>
      <c r="G7" s="4" t="s">
        <v>11</v>
      </c>
      <c r="H7" s="4" t="s">
        <v>13</v>
      </c>
      <c r="I7" s="4" t="s">
        <v>11</v>
      </c>
      <c r="J7" s="4" t="s">
        <v>11</v>
      </c>
    </row>
    <row r="8" spans="1:10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38.25">
      <c r="A9" s="5" t="s">
        <v>14</v>
      </c>
      <c r="B9" s="6">
        <v>173.6</v>
      </c>
      <c r="C9" s="6">
        <v>420.639</v>
      </c>
      <c r="D9" s="6">
        <v>38</v>
      </c>
      <c r="E9" s="6">
        <v>313.12</v>
      </c>
      <c r="F9" s="6">
        <v>230</v>
      </c>
      <c r="G9" s="6">
        <v>7.282</v>
      </c>
      <c r="H9" s="6">
        <v>193.5</v>
      </c>
      <c r="I9" s="6">
        <v>8.537</v>
      </c>
      <c r="J9" s="6">
        <v>366.4</v>
      </c>
    </row>
    <row r="10" spans="1:10" ht="38.25">
      <c r="A10" s="4" t="s">
        <v>15</v>
      </c>
      <c r="B10" s="6">
        <v>502.5</v>
      </c>
      <c r="C10" s="6">
        <v>1217.367</v>
      </c>
      <c r="D10" s="6">
        <v>40</v>
      </c>
      <c r="E10" s="6">
        <v>369.6</v>
      </c>
      <c r="F10" s="6">
        <f>4814.72+15</f>
        <v>4829.72</v>
      </c>
      <c r="G10" s="6">
        <f>152.434+35.253</f>
        <v>187.687</v>
      </c>
      <c r="H10" s="6">
        <v>3950.72</v>
      </c>
      <c r="I10" s="6">
        <v>174.306</v>
      </c>
      <c r="J10" s="6">
        <v>20</v>
      </c>
    </row>
    <row r="11" spans="1:10" ht="25.5">
      <c r="A11" s="4" t="s">
        <v>16</v>
      </c>
      <c r="B11" s="6">
        <v>641.6</v>
      </c>
      <c r="C11" s="6">
        <v>1554.64</v>
      </c>
      <c r="D11" s="6">
        <v>30</v>
      </c>
      <c r="E11" s="6">
        <v>247.2</v>
      </c>
      <c r="F11" s="6">
        <v>4174.7</v>
      </c>
      <c r="G11" s="6">
        <v>132.171</v>
      </c>
      <c r="H11" s="6">
        <v>4174.7</v>
      </c>
      <c r="I11" s="6">
        <v>184.188</v>
      </c>
      <c r="J11" s="6">
        <v>30</v>
      </c>
    </row>
    <row r="12" spans="1:10" ht="25.5">
      <c r="A12" s="4" t="s">
        <v>17</v>
      </c>
      <c r="B12" s="6">
        <v>36.21</v>
      </c>
      <c r="C12" s="6">
        <v>87.761</v>
      </c>
      <c r="D12" s="6">
        <v>3.5</v>
      </c>
      <c r="E12" s="6">
        <v>28.84</v>
      </c>
      <c r="F12" s="6">
        <v>26.28</v>
      </c>
      <c r="G12" s="6">
        <v>0.832</v>
      </c>
      <c r="H12" s="6">
        <v>26.28</v>
      </c>
      <c r="I12" s="6">
        <v>1.159</v>
      </c>
      <c r="J12" s="6">
        <v>19.5</v>
      </c>
    </row>
    <row r="13" spans="1:10" ht="23.25" customHeight="1">
      <c r="A13" s="4" t="s">
        <v>18</v>
      </c>
      <c r="B13" s="6">
        <v>2.48</v>
      </c>
      <c r="C13" s="6">
        <v>6.012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6</v>
      </c>
    </row>
    <row r="14" spans="1:10" ht="25.5">
      <c r="A14" s="4" t="s">
        <v>19</v>
      </c>
      <c r="B14" s="6">
        <v>348.6</v>
      </c>
      <c r="C14" s="6">
        <v>845.78</v>
      </c>
      <c r="D14" s="6">
        <v>80</v>
      </c>
      <c r="E14" s="6">
        <v>659.2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>
      <c r="A15" s="4" t="s">
        <v>20</v>
      </c>
      <c r="B15" s="6">
        <v>0</v>
      </c>
      <c r="C15" s="6">
        <v>0</v>
      </c>
      <c r="D15" s="6">
        <v>455</v>
      </c>
      <c r="E15" s="6">
        <v>3749.2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24" customHeight="1">
      <c r="A16" s="9" t="s">
        <v>21</v>
      </c>
      <c r="B16" s="10">
        <f>SUM(B9:B15)</f>
        <v>1704.9899999999998</v>
      </c>
      <c r="C16" s="10">
        <f>SUM(C9:C15)</f>
        <v>4132.1990000000005</v>
      </c>
      <c r="D16" s="10">
        <f>SUM(D9:D15)</f>
        <v>646.5</v>
      </c>
      <c r="E16" s="10">
        <f>SUM(E9:E15)</f>
        <v>5367.16</v>
      </c>
      <c r="F16" s="10">
        <f>F9+F10+F11+F12</f>
        <v>9260.7</v>
      </c>
      <c r="G16" s="10">
        <f>G9+G10+G11+G12</f>
        <v>327.972</v>
      </c>
      <c r="H16" s="10">
        <f>H9+H10+H11+H12</f>
        <v>8345.199999999999</v>
      </c>
      <c r="I16" s="10">
        <f>I9+I10+I11+I12</f>
        <v>368.19</v>
      </c>
      <c r="J16" s="10">
        <f>SUM(J9:J15)</f>
        <v>441.9</v>
      </c>
    </row>
    <row r="18" spans="1:10" ht="6.75" customHeight="1">
      <c r="A18" s="11" t="s">
        <v>22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31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 selectLockedCells="1" selectUnlockedCells="1"/>
  <mergeCells count="4">
    <mergeCell ref="G1:J1"/>
    <mergeCell ref="G2:J2"/>
    <mergeCell ref="A4:J5"/>
    <mergeCell ref="A18:J1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G3" sqref="G3"/>
    </sheetView>
  </sheetViews>
  <sheetFormatPr defaultColWidth="8.00390625" defaultRowHeight="12.75"/>
  <cols>
    <col min="1" max="1" width="23.25390625" style="0" customWidth="1"/>
    <col min="2" max="2" width="11.50390625" style="0" customWidth="1"/>
    <col min="3" max="4" width="10.50390625" style="0" customWidth="1"/>
    <col min="5" max="5" width="10.125" style="0" customWidth="1"/>
    <col min="6" max="6" width="10.875" style="0" customWidth="1"/>
    <col min="7" max="7" width="10.25390625" style="0" customWidth="1"/>
    <col min="8" max="8" width="11.375" style="0" customWidth="1"/>
    <col min="9" max="9" width="11.875" style="0" customWidth="1"/>
    <col min="10" max="10" width="14.375" style="0" customWidth="1"/>
    <col min="11" max="16384" width="9.00390625" style="0" customWidth="1"/>
  </cols>
  <sheetData>
    <row r="1" ht="7.5" customHeight="1"/>
    <row r="2" spans="7:10" ht="12.75" customHeight="1">
      <c r="G2" s="1" t="s">
        <v>23</v>
      </c>
      <c r="H2" s="1"/>
      <c r="I2" s="1"/>
      <c r="J2" s="1"/>
    </row>
    <row r="3" spans="7:10" ht="41.25" customHeight="1">
      <c r="G3" s="2" t="s">
        <v>1</v>
      </c>
      <c r="H3" s="2"/>
      <c r="I3" s="2"/>
      <c r="J3" s="2"/>
    </row>
    <row r="4" spans="7:10" ht="7.5" customHeight="1">
      <c r="G4" s="2"/>
      <c r="H4" s="2"/>
      <c r="I4" s="2"/>
      <c r="J4" s="2"/>
    </row>
    <row r="5" spans="1:10" ht="14.25" customHeight="1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</row>
    <row r="6" spans="1:10" ht="30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8.25">
      <c r="A7" s="4" t="s">
        <v>3</v>
      </c>
      <c r="B7" s="4" t="s">
        <v>4</v>
      </c>
      <c r="C7" s="4" t="s">
        <v>5</v>
      </c>
      <c r="D7" s="4" t="s">
        <v>6</v>
      </c>
      <c r="E7" s="4" t="s">
        <v>5</v>
      </c>
      <c r="F7" s="4" t="s">
        <v>7</v>
      </c>
      <c r="G7" s="4" t="s">
        <v>5</v>
      </c>
      <c r="H7" s="4" t="s">
        <v>8</v>
      </c>
      <c r="I7" s="4" t="s">
        <v>5</v>
      </c>
      <c r="J7" s="4" t="s">
        <v>9</v>
      </c>
    </row>
    <row r="8" spans="1:10" ht="12.75">
      <c r="A8" s="4"/>
      <c r="B8" s="4" t="s">
        <v>10</v>
      </c>
      <c r="C8" s="4" t="s">
        <v>11</v>
      </c>
      <c r="D8" s="4" t="s">
        <v>12</v>
      </c>
      <c r="E8" s="4" t="s">
        <v>11</v>
      </c>
      <c r="F8" s="4" t="s">
        <v>13</v>
      </c>
      <c r="G8" s="4" t="s">
        <v>11</v>
      </c>
      <c r="H8" s="4" t="s">
        <v>13</v>
      </c>
      <c r="I8" s="4" t="s">
        <v>11</v>
      </c>
      <c r="J8" s="4" t="s">
        <v>11</v>
      </c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44.25" customHeight="1">
      <c r="A10" s="12" t="s">
        <v>14</v>
      </c>
      <c r="B10" s="13">
        <v>173.6</v>
      </c>
      <c r="C10" s="13">
        <v>451.556</v>
      </c>
      <c r="D10" s="13">
        <v>38</v>
      </c>
      <c r="E10" s="13">
        <v>322.62</v>
      </c>
      <c r="F10" s="13">
        <v>230</v>
      </c>
      <c r="G10" s="13">
        <v>7.623</v>
      </c>
      <c r="H10" s="13">
        <v>193.5</v>
      </c>
      <c r="I10" s="13">
        <v>8.854</v>
      </c>
      <c r="J10" s="13">
        <v>378.4</v>
      </c>
    </row>
    <row r="11" spans="1:10" ht="52.5" customHeight="1">
      <c r="A11" s="14" t="s">
        <v>15</v>
      </c>
      <c r="B11" s="13">
        <v>502.5</v>
      </c>
      <c r="C11" s="13">
        <v>1306.88</v>
      </c>
      <c r="D11" s="13">
        <v>40</v>
      </c>
      <c r="E11" s="13">
        <v>379.6</v>
      </c>
      <c r="F11" s="13">
        <f>4814.72+15</f>
        <v>4829.72</v>
      </c>
      <c r="G11" s="13">
        <f>159.584+40.556</f>
        <v>200.14</v>
      </c>
      <c r="H11" s="13">
        <v>3950.72</v>
      </c>
      <c r="I11" s="13">
        <v>180.765</v>
      </c>
      <c r="J11" s="13">
        <v>20.384</v>
      </c>
    </row>
    <row r="12" spans="1:10" ht="31.5" customHeight="1">
      <c r="A12" s="14" t="s">
        <v>16</v>
      </c>
      <c r="B12" s="13">
        <v>641.6</v>
      </c>
      <c r="C12" s="13">
        <v>1668.91</v>
      </c>
      <c r="D12" s="13">
        <v>30</v>
      </c>
      <c r="E12" s="13">
        <v>254.7</v>
      </c>
      <c r="F12" s="13">
        <v>4174.7</v>
      </c>
      <c r="G12" s="13">
        <v>138.37</v>
      </c>
      <c r="H12" s="13">
        <v>4174.7</v>
      </c>
      <c r="I12" s="13">
        <v>191.013</v>
      </c>
      <c r="J12" s="13">
        <v>30.864</v>
      </c>
    </row>
    <row r="13" spans="1:10" ht="37.5" customHeight="1">
      <c r="A13" s="14" t="s">
        <v>17</v>
      </c>
      <c r="B13" s="13">
        <v>36.21</v>
      </c>
      <c r="C13" s="13">
        <v>94.208</v>
      </c>
      <c r="D13" s="13">
        <v>3.5</v>
      </c>
      <c r="E13" s="13">
        <v>29.715</v>
      </c>
      <c r="F13" s="13">
        <v>26.28</v>
      </c>
      <c r="G13" s="13">
        <v>0.871</v>
      </c>
      <c r="H13" s="13">
        <v>26.28</v>
      </c>
      <c r="I13" s="13">
        <v>1.202</v>
      </c>
      <c r="J13" s="13">
        <v>19.86</v>
      </c>
    </row>
    <row r="14" spans="1:10" ht="27.75" customHeight="1">
      <c r="A14" s="14" t="s">
        <v>18</v>
      </c>
      <c r="B14" s="13">
        <v>2.48</v>
      </c>
      <c r="C14" s="15">
        <v>6.45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6.1</v>
      </c>
    </row>
    <row r="15" spans="1:10" ht="33" customHeight="1">
      <c r="A15" s="14" t="s">
        <v>19</v>
      </c>
      <c r="B15" s="13">
        <v>348.6</v>
      </c>
      <c r="C15" s="13">
        <v>907.78</v>
      </c>
      <c r="D15" s="13">
        <v>80</v>
      </c>
      <c r="E15" s="13">
        <v>679.2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0" ht="25.5" customHeight="1">
      <c r="A16" s="14" t="s">
        <v>20</v>
      </c>
      <c r="B16" s="13">
        <v>0</v>
      </c>
      <c r="C16" s="13">
        <v>0</v>
      </c>
      <c r="D16" s="13">
        <v>455</v>
      </c>
      <c r="E16" s="13">
        <v>3862.95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ht="19.5" customHeight="1">
      <c r="A17" s="9" t="s">
        <v>21</v>
      </c>
      <c r="B17" s="10">
        <f>SUM(B10:B16)</f>
        <v>1704.9899999999998</v>
      </c>
      <c r="C17" s="10">
        <f>SUM(C10:C16)</f>
        <v>4435.784</v>
      </c>
      <c r="D17" s="10">
        <f>SUM(D10:D16)</f>
        <v>646.5</v>
      </c>
      <c r="E17" s="10">
        <f>SUM(E10:E16)</f>
        <v>5528.785</v>
      </c>
      <c r="F17" s="10">
        <f>F10+F11+F12+F13</f>
        <v>9260.7</v>
      </c>
      <c r="G17" s="10">
        <f>G10+G11+G12+G13</f>
        <v>347.00399999999996</v>
      </c>
      <c r="H17" s="10">
        <f>H10+H11+H12+H13</f>
        <v>8345.199999999999</v>
      </c>
      <c r="I17" s="10">
        <f>I10+I11+I12+I13</f>
        <v>381.83399999999995</v>
      </c>
      <c r="J17" s="10">
        <f>SUM(J10:J16)</f>
        <v>455.60799999999995</v>
      </c>
    </row>
    <row r="18" ht="7.5" customHeight="1"/>
    <row r="19" spans="1:10" ht="7.5" customHeight="1">
      <c r="A19" s="11" t="s">
        <v>25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ht="7.5" customHeight="1"/>
  </sheetData>
  <sheetProtection selectLockedCells="1" selectUnlockedCells="1"/>
  <mergeCells count="5">
    <mergeCell ref="G2:J2"/>
    <mergeCell ref="G3:J3"/>
    <mergeCell ref="G4:J4"/>
    <mergeCell ref="A5:J6"/>
    <mergeCell ref="A19:J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tabSelected="1" workbookViewId="0" topLeftCell="A1">
      <selection activeCell="M10" sqref="M10"/>
    </sheetView>
  </sheetViews>
  <sheetFormatPr defaultColWidth="8.00390625" defaultRowHeight="12.75"/>
  <cols>
    <col min="1" max="1" width="22.625" style="0" customWidth="1"/>
    <col min="2" max="2" width="12.50390625" style="0" customWidth="1"/>
    <col min="3" max="3" width="11.625" style="0" customWidth="1"/>
    <col min="4" max="4" width="11.25390625" style="0" customWidth="1"/>
    <col min="5" max="5" width="10.375" style="0" customWidth="1"/>
    <col min="6" max="6" width="10.50390625" style="0" customWidth="1"/>
    <col min="7" max="8" width="12.25390625" style="0" customWidth="1"/>
    <col min="9" max="9" width="11.00390625" style="0" customWidth="1"/>
    <col min="10" max="10" width="12.75390625" style="0" customWidth="1"/>
    <col min="11" max="16384" width="9.00390625" style="0" customWidth="1"/>
  </cols>
  <sheetData>
    <row r="1" ht="12.75" hidden="1"/>
    <row r="2" ht="12.75" hidden="1"/>
    <row r="3" spans="7:10" ht="13.5" customHeight="1">
      <c r="G3" s="1" t="s">
        <v>26</v>
      </c>
      <c r="H3" s="1"/>
      <c r="I3" s="1"/>
      <c r="J3" s="1"/>
    </row>
    <row r="4" spans="7:10" ht="43.5" customHeight="1">
      <c r="G4" s="2" t="s">
        <v>1</v>
      </c>
      <c r="H4" s="2"/>
      <c r="I4" s="2"/>
      <c r="J4" s="2"/>
    </row>
    <row r="5" spans="1:10" ht="14.25" customHeight="1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</row>
    <row r="6" spans="1:10" ht="25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6.75">
      <c r="A7" s="18" t="s">
        <v>3</v>
      </c>
      <c r="B7" s="18" t="s">
        <v>4</v>
      </c>
      <c r="C7" s="18" t="s">
        <v>5</v>
      </c>
      <c r="D7" s="18" t="s">
        <v>6</v>
      </c>
      <c r="E7" s="18" t="s">
        <v>5</v>
      </c>
      <c r="F7" s="18" t="s">
        <v>7</v>
      </c>
      <c r="G7" s="18" t="s">
        <v>5</v>
      </c>
      <c r="H7" s="18" t="s">
        <v>8</v>
      </c>
      <c r="I7" s="18" t="s">
        <v>5</v>
      </c>
      <c r="J7" s="18" t="s">
        <v>9</v>
      </c>
    </row>
    <row r="8" spans="1:10" ht="18" customHeight="1">
      <c r="A8" s="19"/>
      <c r="B8" s="19" t="s">
        <v>10</v>
      </c>
      <c r="C8" s="19" t="s">
        <v>11</v>
      </c>
      <c r="D8" s="19" t="s">
        <v>12</v>
      </c>
      <c r="E8" s="19" t="s">
        <v>11</v>
      </c>
      <c r="F8" s="19" t="s">
        <v>13</v>
      </c>
      <c r="G8" s="19" t="s">
        <v>11</v>
      </c>
      <c r="H8" s="19" t="s">
        <v>13</v>
      </c>
      <c r="I8" s="19" t="s">
        <v>11</v>
      </c>
      <c r="J8" s="19" t="s">
        <v>11</v>
      </c>
    </row>
    <row r="9" spans="1:10" ht="14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</row>
    <row r="10" spans="1:10" ht="44.25" customHeight="1">
      <c r="A10" s="20" t="s">
        <v>14</v>
      </c>
      <c r="B10" s="21">
        <v>173.6</v>
      </c>
      <c r="C10" s="21">
        <v>463.546</v>
      </c>
      <c r="D10" s="21">
        <v>38</v>
      </c>
      <c r="E10" s="21">
        <v>332.12</v>
      </c>
      <c r="F10" s="21">
        <v>230</v>
      </c>
      <c r="G10" s="21">
        <v>7.996</v>
      </c>
      <c r="H10" s="21">
        <v>193.5</v>
      </c>
      <c r="I10" s="21">
        <v>9.203</v>
      </c>
      <c r="J10" s="21">
        <v>390.714</v>
      </c>
    </row>
    <row r="11" spans="1:10" ht="54" customHeight="1">
      <c r="A11" s="22" t="s">
        <v>15</v>
      </c>
      <c r="B11" s="21">
        <v>502.5</v>
      </c>
      <c r="C11" s="21">
        <v>1341.87</v>
      </c>
      <c r="D11" s="21">
        <v>40</v>
      </c>
      <c r="E11" s="21">
        <v>389.6</v>
      </c>
      <c r="F11" s="21">
        <f>4814.72+15</f>
        <v>4829.72</v>
      </c>
      <c r="G11" s="21">
        <f>167.384+39.29</f>
        <v>206.67399999999998</v>
      </c>
      <c r="H11" s="21">
        <v>3950.72</v>
      </c>
      <c r="I11" s="21">
        <v>187.896</v>
      </c>
      <c r="J11" s="21">
        <v>20.778</v>
      </c>
    </row>
    <row r="12" spans="1:10" ht="31.5" customHeight="1">
      <c r="A12" s="22" t="s">
        <v>16</v>
      </c>
      <c r="B12" s="21">
        <v>641.6</v>
      </c>
      <c r="C12" s="21">
        <v>1713.188</v>
      </c>
      <c r="D12" s="21">
        <v>30</v>
      </c>
      <c r="E12" s="21">
        <v>262.2</v>
      </c>
      <c r="F12" s="21">
        <v>4174.7</v>
      </c>
      <c r="G12" s="21">
        <v>145.133</v>
      </c>
      <c r="H12" s="21">
        <v>4174.7</v>
      </c>
      <c r="I12" s="21">
        <v>198.548</v>
      </c>
      <c r="J12" s="21">
        <v>31.75</v>
      </c>
    </row>
    <row r="13" spans="1:10" ht="39.75" customHeight="1">
      <c r="A13" s="22" t="s">
        <v>17</v>
      </c>
      <c r="B13" s="21">
        <v>36.21</v>
      </c>
      <c r="C13" s="21">
        <v>96.677</v>
      </c>
      <c r="D13" s="21">
        <v>3.5</v>
      </c>
      <c r="E13" s="21">
        <v>30.59</v>
      </c>
      <c r="F13" s="21">
        <v>26.28</v>
      </c>
      <c r="G13" s="21">
        <v>0.913</v>
      </c>
      <c r="H13" s="21">
        <v>26.28</v>
      </c>
      <c r="I13" s="21">
        <v>1.249</v>
      </c>
      <c r="J13" s="21">
        <v>19.915</v>
      </c>
    </row>
    <row r="14" spans="1:10" ht="23.25" customHeight="1">
      <c r="A14" s="22" t="s">
        <v>18</v>
      </c>
      <c r="B14" s="21">
        <v>2.48</v>
      </c>
      <c r="C14" s="23">
        <v>6.62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>
        <v>6.2</v>
      </c>
    </row>
    <row r="15" spans="1:10" ht="39.75" customHeight="1">
      <c r="A15" s="22" t="s">
        <v>19</v>
      </c>
      <c r="B15" s="21">
        <v>348.6</v>
      </c>
      <c r="C15" s="21">
        <v>930.32</v>
      </c>
      <c r="D15" s="21">
        <v>80</v>
      </c>
      <c r="E15" s="21">
        <v>699.2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ht="21.75" customHeight="1">
      <c r="A16" s="22" t="s">
        <v>20</v>
      </c>
      <c r="B16" s="21">
        <v>0</v>
      </c>
      <c r="C16" s="21">
        <v>0</v>
      </c>
      <c r="D16" s="21">
        <v>455</v>
      </c>
      <c r="E16" s="21">
        <v>3976.7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ht="20.25" customHeight="1">
      <c r="A17" s="26" t="s">
        <v>21</v>
      </c>
      <c r="B17" s="27">
        <f>SUM(B10:B16)</f>
        <v>1704.9899999999998</v>
      </c>
      <c r="C17" s="27">
        <f>SUM(C10:C16)</f>
        <v>4552.2210000000005</v>
      </c>
      <c r="D17" s="27">
        <f>SUM(D10:D16)</f>
        <v>646.5</v>
      </c>
      <c r="E17" s="27">
        <f>SUM(E10:E16)</f>
        <v>5690.41</v>
      </c>
      <c r="F17" s="27">
        <f>F10+F11+F12+F13</f>
        <v>9260.7</v>
      </c>
      <c r="G17" s="27">
        <f>G10+G11+G12+G13</f>
        <v>360.716</v>
      </c>
      <c r="H17" s="27">
        <f>H10+H11+H12+H13</f>
        <v>8345.199999999999</v>
      </c>
      <c r="I17" s="27">
        <f>I10+I11+I12+I13</f>
        <v>396.896</v>
      </c>
      <c r="J17" s="27">
        <f>SUM(J10:J16)</f>
        <v>469.35699999999997</v>
      </c>
    </row>
    <row r="18" ht="7.5" customHeight="1"/>
    <row r="19" spans="1:10" ht="14.25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>
      <c r="A20" s="11"/>
      <c r="B20" s="11"/>
      <c r="C20" s="11"/>
      <c r="D20" s="11"/>
      <c r="E20" s="11"/>
      <c r="F20" s="11"/>
      <c r="G20" s="11"/>
      <c r="H20" s="11"/>
      <c r="I20" s="11"/>
      <c r="J20" s="11"/>
    </row>
  </sheetData>
  <sheetProtection selectLockedCells="1" selectUnlockedCells="1"/>
  <mergeCells count="4">
    <mergeCell ref="G3:J3"/>
    <mergeCell ref="G4:J4"/>
    <mergeCell ref="A5:J6"/>
    <mergeCell ref="A19:J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2019-09-03T06:51:51Z</cp:lastPrinted>
  <dcterms:created xsi:type="dcterms:W3CDTF">2019-09-02T19:19:39Z</dcterms:created>
  <dcterms:modified xsi:type="dcterms:W3CDTF">2019-09-04T12:21:05Z</dcterms:modified>
  <cp:category/>
  <cp:version/>
  <cp:contentType/>
  <cp:contentStatus/>
  <cp:revision>4</cp:revision>
</cp:coreProperties>
</file>