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2018" sheetId="1" r:id="rId1"/>
  </sheets>
  <definedNames>
    <definedName name="_xlnm.Print_Area" localSheetId="0">'2018'!$A$1:$G$75</definedName>
  </definedNames>
  <calcPr fullCalcOnLoad="1"/>
</workbook>
</file>

<file path=xl/sharedStrings.xml><?xml version="1.0" encoding="utf-8"?>
<sst xmlns="http://schemas.openxmlformats.org/spreadsheetml/2006/main" count="308" uniqueCount="171">
  <si>
    <t>тыс. рублей</t>
  </si>
  <si>
    <t>Наименование</t>
  </si>
  <si>
    <t>ЦСР</t>
  </si>
  <si>
    <t>ВР</t>
  </si>
  <si>
    <t>РЗ</t>
  </si>
  <si>
    <t>ПР</t>
  </si>
  <si>
    <t>ВСЕГО</t>
  </si>
  <si>
    <t>99 9 00 51180</t>
  </si>
  <si>
    <t>99 9 00 00110</t>
  </si>
  <si>
    <t xml:space="preserve">к решению Совета народных депутатов
города Струнино </t>
  </si>
  <si>
    <t>Программная деятельность</t>
  </si>
  <si>
    <t>01</t>
  </si>
  <si>
    <t>04</t>
  </si>
  <si>
    <t>200</t>
  </si>
  <si>
    <t>13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</si>
  <si>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</si>
  <si>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</si>
  <si>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"Хозяйственно-техническое обеспечение деятельности муниципальных учреждений"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</si>
  <si>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</si>
  <si>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 xml:space="preserve">Основное мероприятие "Расходы на оплату налогов, сборов и иных платежей" </t>
  </si>
  <si>
    <t>Расходы на обеспечение деятельности муниципальных учреждений (Иные бюджетные ассигнования)</t>
  </si>
  <si>
    <t>02</t>
  </si>
  <si>
    <t>02 0 01</t>
  </si>
  <si>
    <t>02 0 01 00590</t>
  </si>
  <si>
    <t>02 0 02</t>
  </si>
  <si>
    <t>02 0 02 20040</t>
  </si>
  <si>
    <t>02 0 03</t>
  </si>
  <si>
    <t>02 0 03 20050</t>
  </si>
  <si>
    <t>03</t>
  </si>
  <si>
    <t>100</t>
  </si>
  <si>
    <t>800</t>
  </si>
  <si>
    <t>Муниципальная программа "Пожарная безопасность на 2017-2019 годы муниципального образования город Струнино Александровского района Владимирской области"</t>
  </si>
  <si>
    <t>Основное мероприятие" Проведение противопожарных мероприятий"</t>
  </si>
  <si>
    <t>09</t>
  </si>
  <si>
    <t>04 0 01</t>
  </si>
  <si>
    <t>04 0 01 20060</t>
  </si>
  <si>
    <t>14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</si>
  <si>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</t>
  </si>
  <si>
    <t>05</t>
  </si>
  <si>
    <t xml:space="preserve">06 </t>
  </si>
  <si>
    <t>Основное мероприятие "Уличное освещение"</t>
  </si>
  <si>
    <t xml:space="preserve">06 0 02 </t>
  </si>
  <si>
    <t>06 0 02 20120</t>
  </si>
  <si>
    <t>Основное мероприятие "Выплаты по оплате труда работников учреждений"</t>
  </si>
  <si>
    <t>12</t>
  </si>
  <si>
    <t>08</t>
  </si>
  <si>
    <t>Муниципальная программа "Комплексное развитие транспортной инфраструктуры муниципального образования город Струнино на 2018-2030 годы"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</si>
  <si>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</si>
  <si>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</si>
  <si>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Основное мероприятие" Безопасность дорожного движения"</t>
  </si>
  <si>
    <t>07</t>
  </si>
  <si>
    <t>07 0 01</t>
  </si>
  <si>
    <t>07 0 01 20080</t>
  </si>
  <si>
    <t>07 0 01 S2460</t>
  </si>
  <si>
    <t>07 0 02</t>
  </si>
  <si>
    <t>07 0 02 20090</t>
  </si>
  <si>
    <t>07 0 03</t>
  </si>
  <si>
    <t>07 0 03 20100</t>
  </si>
  <si>
    <t>11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</si>
  <si>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</si>
  <si>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>Основное мероприятие" Переселение граждан из аварийного жилищного фонда "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</si>
  <si>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</si>
  <si>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 xml:space="preserve">12 0 01 </t>
  </si>
  <si>
    <t xml:space="preserve">Муниципальная программа  "Капитальный ремонт многоквартирных домов на 2017-2019 годы " </t>
  </si>
  <si>
    <t>Основное мероприятие "Оплата взносов на  капитальный ремонт многоквартирных домов"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</si>
  <si>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</si>
  <si>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</si>
  <si>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13 0 01</t>
  </si>
  <si>
    <t>13 0 01 20110</t>
  </si>
  <si>
    <t>13 0 02</t>
  </si>
  <si>
    <t>13 0 02 29601</t>
  </si>
  <si>
    <t>600</t>
  </si>
  <si>
    <t>Муниципальная программа "Формирование комфортной городской среды муниципального образования город Струнино на 2018-2020 годы"</t>
  </si>
  <si>
    <t>10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</si>
  <si>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 на 2017-2019 годы"</t>
  </si>
  <si>
    <t>Основное мероприятие "Развитие физической культуры"</t>
  </si>
  <si>
    <t xml:space="preserve">18 </t>
  </si>
  <si>
    <t>18 0 01</t>
  </si>
  <si>
    <t>18 0 01 20180</t>
  </si>
  <si>
    <t>Непрограммные расходы органов исполнительной власти</t>
  </si>
  <si>
    <t>Непрограммная расходы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</si>
  <si>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</si>
  <si>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</si>
  <si>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20СП0</t>
  </si>
  <si>
    <t>99 9 00 10050</t>
  </si>
  <si>
    <t>500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</si>
  <si>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</si>
  <si>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</si>
  <si>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6Д590</t>
  </si>
  <si>
    <t>99 9 00 6Б590</t>
  </si>
  <si>
    <t>Реализация мероприятий по обеспечению жильем многодетных семей (Межбюджетные трансферты)</t>
  </si>
  <si>
    <t>99 9 00 10810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</si>
  <si>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</si>
  <si>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</si>
  <si>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2018 год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</si>
  <si>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</si>
  <si>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Приложение № 4</t>
  </si>
  <si>
    <t xml:space="preserve">Внесение изменений в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 города Струнино на 2018 год 
</t>
  </si>
  <si>
    <t>+42,00</t>
  </si>
  <si>
    <t>+300,00</t>
  </si>
  <si>
    <t>+115,9</t>
  </si>
  <si>
    <t xml:space="preserve"> </t>
  </si>
  <si>
    <t>+94,40</t>
  </si>
  <si>
    <t>Проведение противопожарных мероприятий (Предоставление субсидий бюджетным, автономным учреждениям и иным некоммерческим организациям)</t>
  </si>
  <si>
    <t>Проведение противопожарных мероприятий (Прочая закупка товаров, работ и услуг для муниципальных нужд)</t>
  </si>
  <si>
    <t>Уличное освещение  (Прочая закупка товаров, работ и услуг для муниципальных нужд)</t>
  </si>
  <si>
    <t>Уличное освещение (Иные бюджетные ассигнования)</t>
  </si>
  <si>
    <t>+3,29616</t>
  </si>
  <si>
    <t>-3,29616</t>
  </si>
  <si>
    <t>+120,0</t>
  </si>
  <si>
    <t>Осуществление дорожной деятельности по ремонту автомобильных дорог общего пользования местного значения  (Прочая закупка товаров, работ и услуг для государственных (муниципальных) нужд)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</si>
  <si>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 для государственных (муниципальных) нужд)</t>
  </si>
  <si>
    <t>+380,0</t>
  </si>
  <si>
    <t>Осуществление дорожной деятельности по ремонту автомобильных дорог общего пользования местного значения (Иные бюджетные ассигнования)</t>
  </si>
  <si>
    <t>+150,0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</si>
  <si>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 для государственных (муниципальных) нужд)</t>
  </si>
  <si>
    <t>+4190,00</t>
  </si>
  <si>
    <t>Проведение мероприятий  по повышению безопасности дорожного движения" (Прочая закупка товаров, работ и услуг для муниципальных нужд)</t>
  </si>
  <si>
    <t>+300,0</t>
  </si>
  <si>
    <t>Переселение граждан из аварийного жилищного фонда (Иные бюджетные ассигнования)</t>
  </si>
  <si>
    <t>12 0 01 49602</t>
  </si>
  <si>
    <t>+20,0</t>
  </si>
  <si>
    <t>Оплата взносов на  капитальный ремонт многоквартирных домов (Прочая закупка товаров, работ и услуг для государственных (муниципальных) нужд)</t>
  </si>
  <si>
    <t>+500,00</t>
  </si>
  <si>
    <t>-377,0</t>
  </si>
  <si>
    <t>14 0 03</t>
  </si>
  <si>
    <t>14 0 01 20135</t>
  </si>
  <si>
    <t>Основное мероприятие " Формирование современной городской среды"</t>
  </si>
  <si>
    <t>Расходы на формирование современной городской среды за счет средств местного бюджета (Прочая закупка товаров, работ и услуг)</t>
  </si>
  <si>
    <t>+135,60</t>
  </si>
  <si>
    <t>+100,00</t>
  </si>
  <si>
    <t>+42,9</t>
  </si>
  <si>
    <t>Проведение мероприятий (Прочая закупка товаров, работ и услуг для государственных (муниципальных) нужд)</t>
  </si>
  <si>
    <t>9 99 00 20210</t>
  </si>
  <si>
    <t>+67,0</t>
  </si>
  <si>
    <t>+93,100</t>
  </si>
  <si>
    <t>Выполнение условий софинансирования участия в государственных программах и иных мероприятиях (Прочая закупка товаров, работ и услуг для государственных (муниципальных) нужд)</t>
  </si>
  <si>
    <t>+10495,00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</si>
  <si>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</si>
  <si>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(Прочая закупка товаров, работ и услуг для государственных (муниципальных) нужд)</t>
  </si>
  <si>
    <t>99 9 01 70050</t>
  </si>
  <si>
    <t>244</t>
  </si>
  <si>
    <t>-10495,00</t>
  </si>
  <si>
    <t>Мероприятия для улучшения технического состояния объектов теплоснабжения (Бюджетные инвестиции в объекты капитального строительства государственной (муниципальной) собственности)</t>
  </si>
  <si>
    <t>99 9 00 20200</t>
  </si>
  <si>
    <t>400</t>
  </si>
  <si>
    <t>-21,500</t>
  </si>
  <si>
    <t>+68,290</t>
  </si>
  <si>
    <t>-115,900</t>
  </si>
  <si>
    <t>-463,090</t>
  </si>
  <si>
    <t>Субсидии на обеспечение софинансированием участия в реализации мероприятий по переселению граждан из аварийного жилищного фонда (Капитальные вложения в объекты государственной (муниципальной) собственности)</t>
  </si>
  <si>
    <t>12 0 01 79602</t>
  </si>
  <si>
    <t>Расходы на оплату судебных решений (Иные бюджетные ассигнования)</t>
  </si>
  <si>
    <t>Мероприятия для улучшения технического состояния объектов теплоснабжения (Прочая закупка товаров, работ и услуг для государственных (муниципальных) нужд)</t>
  </si>
  <si>
    <t>99 9 00 20300</t>
  </si>
  <si>
    <t>+21,500</t>
  </si>
  <si>
    <t>Основное мероприятие "Прочие мероприятия по благоустройству территории"</t>
  </si>
  <si>
    <t>Прочие мероприятия по благоустройству (Прочая закупка товаров, работ и услуг для государственных (муниципальных) нужд)</t>
  </si>
  <si>
    <t>06 0 04</t>
  </si>
  <si>
    <t>06 0 04 20131</t>
  </si>
  <si>
    <t>-135,60</t>
  </si>
  <si>
    <t>+5,6</t>
  </si>
  <si>
    <t>+6,0</t>
  </si>
  <si>
    <t>+2968,47116</t>
  </si>
  <si>
    <t>+2594,35953</t>
  </si>
  <si>
    <t>Переселение граждан из аварийного жилищного фонда (Социальное обеспечение и иные выплаты населению)</t>
  </si>
  <si>
    <t>Субсидии на обеспечение софинансированием участия в реализации мероприятий по переселению граждан из аварийного жилищного фонда (Социальное обеспечение и иные выплаты населению)</t>
  </si>
  <si>
    <t>+588,72884</t>
  </si>
  <si>
    <t>+3336,13008</t>
  </si>
  <si>
    <t>+1756,90</t>
  </si>
  <si>
    <t xml:space="preserve">                                 от 09.08.2018  № 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</si>
</sst>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"/>
      <color theme="1"/>
      <name val="Arial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2" fillId="34" borderId="10" xfId="52" applyFont="1" applyFill="1" applyBorder="1" applyAlignment="1">
      <alignment horizontal="left" vertical="top" wrapText="1"/>
      <protection/>
    </xf>
    <xf numFmtId="0" fontId="2" fillId="35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/>
    </xf>
    <xf numFmtId="2" fontId="49" fillId="37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5" fontId="50" fillId="33" borderId="10" xfId="0" applyNumberFormat="1" applyFont="1" applyFill="1" applyBorder="1" applyAlignment="1">
      <alignment horizontal="center" vertical="center" wrapText="1"/>
    </xf>
    <xf numFmtId="175" fontId="5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175" fontId="49" fillId="0" borderId="10" xfId="0" applyNumberFormat="1" applyFont="1" applyFill="1" applyBorder="1" applyAlignment="1">
      <alignment horizontal="center" vertical="center"/>
    </xf>
    <xf numFmtId="175" fontId="47" fillId="0" borderId="10" xfId="0" applyNumberFormat="1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/>
    </xf>
    <xf numFmtId="173" fontId="47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3.00390625" style="0" customWidth="1"/>
    <col min="2" max="2" width="48.57421875" style="0" customWidth="1"/>
    <col min="3" max="3" width="21.7109375" style="0" customWidth="1"/>
    <col min="4" max="4" width="11.8515625" style="0" customWidth="1"/>
    <col min="6" max="6" width="10.140625" style="0" customWidth="1"/>
    <col min="7" max="7" width="18.00390625" style="0" customWidth="1"/>
  </cols>
  <sheetData>
    <row r="1" spans="2:7" ht="29.25" customHeight="1">
      <c r="B1" s="54" t="s">
        <v>96</v>
      </c>
      <c r="C1" s="54"/>
      <c r="D1" s="54"/>
      <c r="E1" s="54"/>
      <c r="F1" s="54"/>
      <c r="G1" s="54"/>
    </row>
    <row r="2" spans="2:7" ht="15">
      <c r="B2" s="55" t="s">
        <v>9</v>
      </c>
      <c r="C2" s="54"/>
      <c r="D2" s="54"/>
      <c r="E2" s="54"/>
      <c r="F2" s="54"/>
      <c r="G2" s="54"/>
    </row>
    <row r="3" spans="2:7" ht="25.5" customHeight="1">
      <c r="B3" s="54" t="s">
        <v>170</v>
      </c>
      <c r="C3" s="54"/>
      <c r="D3" s="54"/>
      <c r="E3" s="54"/>
      <c r="F3" s="54"/>
      <c r="G3" s="54"/>
    </row>
    <row r="4" ht="15">
      <c r="B4" s="1"/>
    </row>
    <row r="5" spans="1:7" ht="15" customHeight="1">
      <c r="A5" s="56" t="s">
        <v>97</v>
      </c>
      <c r="B5" s="57"/>
      <c r="C5" s="57"/>
      <c r="D5" s="57"/>
      <c r="E5" s="57"/>
      <c r="F5" s="57"/>
      <c r="G5" s="57"/>
    </row>
    <row r="6" spans="1:7" ht="18.75" customHeight="1">
      <c r="A6" s="57"/>
      <c r="B6" s="57"/>
      <c r="C6" s="57"/>
      <c r="D6" s="57"/>
      <c r="E6" s="57"/>
      <c r="F6" s="57"/>
      <c r="G6" s="57"/>
    </row>
    <row r="7" spans="1:7" ht="18.75" customHeight="1">
      <c r="A7" s="57"/>
      <c r="B7" s="57"/>
      <c r="C7" s="57"/>
      <c r="D7" s="57"/>
      <c r="E7" s="57"/>
      <c r="F7" s="57"/>
      <c r="G7" s="57"/>
    </row>
    <row r="8" spans="1:7" ht="18.75" customHeight="1">
      <c r="A8" s="57"/>
      <c r="B8" s="57"/>
      <c r="C8" s="57"/>
      <c r="D8" s="57"/>
      <c r="E8" s="57"/>
      <c r="F8" s="57"/>
      <c r="G8" s="57"/>
    </row>
    <row r="9" spans="1:7" ht="18.75" customHeight="1">
      <c r="A9" s="57"/>
      <c r="B9" s="57"/>
      <c r="C9" s="57"/>
      <c r="D9" s="57"/>
      <c r="E9" s="57"/>
      <c r="F9" s="57"/>
      <c r="G9" s="57"/>
    </row>
    <row r="10" spans="2:7" ht="31.5" customHeight="1">
      <c r="B10" s="55" t="s">
        <v>0</v>
      </c>
      <c r="C10" s="55"/>
      <c r="D10" s="55"/>
      <c r="E10" s="55"/>
      <c r="F10" s="55"/>
      <c r="G10" s="55"/>
    </row>
    <row r="11" ht="14.25">
      <c r="B11" s="2"/>
    </row>
    <row r="12" spans="2:7" ht="18"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94</v>
      </c>
    </row>
    <row r="13" spans="2:7" ht="17.25">
      <c r="B13" s="38" t="s">
        <v>6</v>
      </c>
      <c r="C13" s="5"/>
      <c r="D13" s="5"/>
      <c r="E13" s="5"/>
      <c r="F13" s="5"/>
      <c r="G13" s="42">
        <f>G14+G59</f>
        <v>27298.88961</v>
      </c>
    </row>
    <row r="14" spans="2:7" ht="17.25">
      <c r="B14" s="31" t="s">
        <v>10</v>
      </c>
      <c r="C14" s="31"/>
      <c r="D14" s="31"/>
      <c r="E14" s="31"/>
      <c r="F14" s="31"/>
      <c r="G14" s="43">
        <f>G15+G22+G26+G32+G41+G48+G53+G56</f>
        <v>15428.58961</v>
      </c>
    </row>
    <row r="15" spans="2:7" ht="93">
      <c r="B15" s="17" t="s">
        <v>15</v>
      </c>
      <c r="C15" s="18" t="s">
        <v>21</v>
      </c>
      <c r="D15" s="18"/>
      <c r="E15" s="18"/>
      <c r="F15" s="18"/>
      <c r="G15" s="32">
        <f>G16+G18+G20</f>
        <v>457.9</v>
      </c>
    </row>
    <row r="16" spans="2:7" ht="30.75">
      <c r="B16" s="10" t="s">
        <v>43</v>
      </c>
      <c r="C16" s="8" t="s">
        <v>22</v>
      </c>
      <c r="D16" s="8"/>
      <c r="E16" s="8" t="s">
        <v>45</v>
      </c>
      <c r="F16" s="8" t="s">
        <v>11</v>
      </c>
      <c r="G16" s="45" t="str">
        <f>G17</f>
        <v>+115,9</v>
      </c>
    </row>
    <row r="17" spans="2:7" ht="140.25">
      <c r="B17" s="10" t="s">
        <v>16</v>
      </c>
      <c r="C17" s="8" t="s">
        <v>23</v>
      </c>
      <c r="D17" s="8" t="s">
        <v>29</v>
      </c>
      <c r="E17" s="8" t="s">
        <v>45</v>
      </c>
      <c r="F17" s="8" t="s">
        <v>11</v>
      </c>
      <c r="G17" s="46" t="s">
        <v>100</v>
      </c>
    </row>
    <row r="18" spans="2:7" ht="46.5">
      <c r="B18" s="10" t="s">
        <v>17</v>
      </c>
      <c r="C18" s="8" t="s">
        <v>24</v>
      </c>
      <c r="D18" s="8"/>
      <c r="E18" s="8" t="s">
        <v>38</v>
      </c>
      <c r="F18" s="8" t="s">
        <v>28</v>
      </c>
      <c r="G18" s="45" t="str">
        <f>G19</f>
        <v>+300,00</v>
      </c>
    </row>
    <row r="19" spans="2:7" ht="62.25">
      <c r="B19" s="12" t="s">
        <v>18</v>
      </c>
      <c r="C19" s="8" t="s">
        <v>25</v>
      </c>
      <c r="D19" s="8" t="s">
        <v>13</v>
      </c>
      <c r="E19" s="8" t="s">
        <v>38</v>
      </c>
      <c r="F19" s="8" t="s">
        <v>28</v>
      </c>
      <c r="G19" s="46" t="s">
        <v>99</v>
      </c>
    </row>
    <row r="20" spans="2:7" ht="30.75">
      <c r="B20" s="12" t="s">
        <v>19</v>
      </c>
      <c r="C20" s="8" t="s">
        <v>26</v>
      </c>
      <c r="D20" s="8"/>
      <c r="E20" s="8" t="s">
        <v>11</v>
      </c>
      <c r="F20" s="8" t="s">
        <v>14</v>
      </c>
      <c r="G20" s="45" t="str">
        <f>G21</f>
        <v>+42,00</v>
      </c>
    </row>
    <row r="21" spans="2:10" ht="46.5">
      <c r="B21" s="12" t="s">
        <v>20</v>
      </c>
      <c r="C21" s="8" t="s">
        <v>27</v>
      </c>
      <c r="D21" s="8" t="s">
        <v>30</v>
      </c>
      <c r="E21" s="8" t="s">
        <v>11</v>
      </c>
      <c r="F21" s="8" t="s">
        <v>14</v>
      </c>
      <c r="G21" s="46" t="s">
        <v>98</v>
      </c>
      <c r="J21" t="s">
        <v>101</v>
      </c>
    </row>
    <row r="22" spans="2:7" ht="78">
      <c r="B22" s="19" t="s">
        <v>31</v>
      </c>
      <c r="C22" s="18" t="s">
        <v>12</v>
      </c>
      <c r="D22" s="18"/>
      <c r="E22" s="18"/>
      <c r="F22" s="18"/>
      <c r="G22" s="47">
        <f>G23</f>
        <v>100</v>
      </c>
    </row>
    <row r="23" spans="2:7" ht="35.25" customHeight="1">
      <c r="B23" s="7" t="s">
        <v>32</v>
      </c>
      <c r="C23" s="8" t="s">
        <v>34</v>
      </c>
      <c r="D23" s="8"/>
      <c r="E23" s="8"/>
      <c r="F23" s="8"/>
      <c r="G23" s="45">
        <f>G24+G25</f>
        <v>100</v>
      </c>
    </row>
    <row r="24" spans="2:7" ht="46.5">
      <c r="B24" s="13" t="s">
        <v>104</v>
      </c>
      <c r="C24" s="8" t="s">
        <v>35</v>
      </c>
      <c r="D24" s="8" t="s">
        <v>13</v>
      </c>
      <c r="E24" s="8" t="s">
        <v>28</v>
      </c>
      <c r="F24" s="8" t="s">
        <v>33</v>
      </c>
      <c r="G24" s="46" t="s">
        <v>102</v>
      </c>
    </row>
    <row r="25" spans="2:7" ht="62.25">
      <c r="B25" s="13" t="s">
        <v>103</v>
      </c>
      <c r="C25" s="8" t="s">
        <v>35</v>
      </c>
      <c r="D25" s="8" t="s">
        <v>71</v>
      </c>
      <c r="E25" s="8" t="s">
        <v>58</v>
      </c>
      <c r="F25" s="8" t="s">
        <v>21</v>
      </c>
      <c r="G25" s="22" t="s">
        <v>161</v>
      </c>
    </row>
    <row r="26" spans="2:7" ht="81" customHeight="1">
      <c r="B26" s="17" t="s">
        <v>37</v>
      </c>
      <c r="C26" s="18" t="s">
        <v>39</v>
      </c>
      <c r="D26" s="18"/>
      <c r="E26" s="18"/>
      <c r="F26" s="18"/>
      <c r="G26" s="48">
        <f>G27+G30</f>
        <v>-135.6</v>
      </c>
    </row>
    <row r="27" spans="2:7" ht="26.25" customHeight="1">
      <c r="B27" s="13" t="s">
        <v>40</v>
      </c>
      <c r="C27" s="8" t="s">
        <v>41</v>
      </c>
      <c r="D27" s="8"/>
      <c r="E27" s="8" t="s">
        <v>38</v>
      </c>
      <c r="F27" s="8" t="s">
        <v>28</v>
      </c>
      <c r="G27" s="49">
        <f>G28+G29</f>
        <v>0</v>
      </c>
    </row>
    <row r="28" spans="2:7" ht="30.75">
      <c r="B28" s="7" t="s">
        <v>105</v>
      </c>
      <c r="C28" s="8" t="s">
        <v>42</v>
      </c>
      <c r="D28" s="8" t="s">
        <v>13</v>
      </c>
      <c r="E28" s="8" t="s">
        <v>38</v>
      </c>
      <c r="F28" s="8" t="s">
        <v>28</v>
      </c>
      <c r="G28" s="22" t="s">
        <v>108</v>
      </c>
    </row>
    <row r="29" spans="2:7" ht="30.75">
      <c r="B29" s="7" t="s">
        <v>106</v>
      </c>
      <c r="C29" s="8" t="s">
        <v>42</v>
      </c>
      <c r="D29" s="8" t="s">
        <v>30</v>
      </c>
      <c r="E29" s="8" t="s">
        <v>38</v>
      </c>
      <c r="F29" s="8" t="s">
        <v>28</v>
      </c>
      <c r="G29" s="22" t="s">
        <v>107</v>
      </c>
    </row>
    <row r="30" spans="2:7" ht="30.75">
      <c r="B30" s="13" t="s">
        <v>156</v>
      </c>
      <c r="C30" s="8" t="s">
        <v>158</v>
      </c>
      <c r="D30" s="8"/>
      <c r="E30" s="8" t="s">
        <v>38</v>
      </c>
      <c r="F30" s="8" t="s">
        <v>28</v>
      </c>
      <c r="G30" s="49" t="str">
        <f>G31</f>
        <v>-135,60</v>
      </c>
    </row>
    <row r="31" spans="2:7" ht="46.5">
      <c r="B31" s="7" t="s">
        <v>157</v>
      </c>
      <c r="C31" s="8" t="s">
        <v>159</v>
      </c>
      <c r="D31" s="8" t="s">
        <v>141</v>
      </c>
      <c r="E31" s="8" t="s">
        <v>38</v>
      </c>
      <c r="F31" s="8" t="s">
        <v>28</v>
      </c>
      <c r="G31" s="22" t="s">
        <v>160</v>
      </c>
    </row>
    <row r="32" spans="2:7" ht="62.25">
      <c r="B32" s="21" t="s">
        <v>46</v>
      </c>
      <c r="C32" s="18" t="s">
        <v>50</v>
      </c>
      <c r="D32" s="18"/>
      <c r="E32" s="18" t="s">
        <v>12</v>
      </c>
      <c r="F32" s="18" t="s">
        <v>33</v>
      </c>
      <c r="G32" s="48">
        <f>G33+G37+G39</f>
        <v>5140</v>
      </c>
    </row>
    <row r="33" spans="2:7" ht="62.25">
      <c r="B33" s="26" t="s">
        <v>47</v>
      </c>
      <c r="C33" s="8" t="s">
        <v>51</v>
      </c>
      <c r="D33" s="8"/>
      <c r="E33" s="8" t="s">
        <v>12</v>
      </c>
      <c r="F33" s="8" t="s">
        <v>33</v>
      </c>
      <c r="G33" s="49">
        <f>G34+G35+G36</f>
        <v>650</v>
      </c>
    </row>
    <row r="34" spans="2:10" ht="78">
      <c r="B34" s="27" t="s">
        <v>110</v>
      </c>
      <c r="C34" s="8" t="s">
        <v>52</v>
      </c>
      <c r="D34" s="8" t="s">
        <v>13</v>
      </c>
      <c r="E34" s="8" t="s">
        <v>12</v>
      </c>
      <c r="F34" s="8" t="s">
        <v>33</v>
      </c>
      <c r="G34" s="22" t="s">
        <v>109</v>
      </c>
      <c r="J34" s="44"/>
    </row>
    <row r="35" spans="2:7" ht="62.25">
      <c r="B35" s="40" t="s">
        <v>113</v>
      </c>
      <c r="C35" s="8" t="s">
        <v>52</v>
      </c>
      <c r="D35" s="8" t="s">
        <v>30</v>
      </c>
      <c r="E35" s="8" t="s">
        <v>12</v>
      </c>
      <c r="F35" s="8" t="s">
        <v>33</v>
      </c>
      <c r="G35" s="22" t="s">
        <v>114</v>
      </c>
    </row>
    <row r="36" spans="2:7" ht="93">
      <c r="B36" s="27" t="s">
        <v>111</v>
      </c>
      <c r="C36" s="8" t="s">
        <v>53</v>
      </c>
      <c r="D36" s="8" t="s">
        <v>13</v>
      </c>
      <c r="E36" s="8" t="s">
        <v>12</v>
      </c>
      <c r="F36" s="8" t="s">
        <v>33</v>
      </c>
      <c r="G36" s="22" t="s">
        <v>112</v>
      </c>
    </row>
    <row r="37" spans="2:7" ht="62.25">
      <c r="B37" s="26" t="s">
        <v>48</v>
      </c>
      <c r="C37" s="8" t="s">
        <v>54</v>
      </c>
      <c r="D37" s="8"/>
      <c r="E37" s="8" t="s">
        <v>12</v>
      </c>
      <c r="F37" s="8" t="s">
        <v>33</v>
      </c>
      <c r="G37" s="49" t="str">
        <f>G38</f>
        <v>+4190,00</v>
      </c>
    </row>
    <row r="38" spans="2:7" ht="78">
      <c r="B38" s="27" t="s">
        <v>115</v>
      </c>
      <c r="C38" s="8" t="s">
        <v>55</v>
      </c>
      <c r="D38" s="8" t="s">
        <v>13</v>
      </c>
      <c r="E38" s="8" t="s">
        <v>12</v>
      </c>
      <c r="F38" s="8" t="s">
        <v>33</v>
      </c>
      <c r="G38" s="22" t="s">
        <v>116</v>
      </c>
    </row>
    <row r="39" spans="2:7" ht="30.75">
      <c r="B39" s="41" t="s">
        <v>49</v>
      </c>
      <c r="C39" s="8" t="s">
        <v>56</v>
      </c>
      <c r="D39" s="8"/>
      <c r="E39" s="8" t="s">
        <v>12</v>
      </c>
      <c r="F39" s="8" t="s">
        <v>33</v>
      </c>
      <c r="G39" s="49" t="str">
        <f>G40</f>
        <v>+300,0</v>
      </c>
    </row>
    <row r="40" spans="2:7" ht="62.25">
      <c r="B40" s="20" t="s">
        <v>117</v>
      </c>
      <c r="C40" s="8" t="s">
        <v>57</v>
      </c>
      <c r="D40" s="8" t="s">
        <v>13</v>
      </c>
      <c r="E40" s="8" t="s">
        <v>12</v>
      </c>
      <c r="F40" s="8" t="s">
        <v>33</v>
      </c>
      <c r="G40" s="22" t="s">
        <v>118</v>
      </c>
    </row>
    <row r="41" spans="2:7" ht="62.25">
      <c r="B41" s="19" t="s">
        <v>59</v>
      </c>
      <c r="C41" s="24" t="s">
        <v>44</v>
      </c>
      <c r="D41" s="6"/>
      <c r="E41" s="24" t="s">
        <v>38</v>
      </c>
      <c r="F41" s="24" t="s">
        <v>11</v>
      </c>
      <c r="G41" s="50">
        <f>G42</f>
        <v>9507.689610000001</v>
      </c>
    </row>
    <row r="42" spans="2:7" ht="30.75">
      <c r="B42" s="7" t="s">
        <v>60</v>
      </c>
      <c r="C42" s="23" t="s">
        <v>62</v>
      </c>
      <c r="D42" s="3"/>
      <c r="E42" s="23" t="s">
        <v>38</v>
      </c>
      <c r="F42" s="23" t="s">
        <v>11</v>
      </c>
      <c r="G42" s="51">
        <f>G43+G44+G45+G46+G47</f>
        <v>9507.689610000001</v>
      </c>
    </row>
    <row r="43" spans="2:11" ht="62.25">
      <c r="B43" s="13" t="s">
        <v>61</v>
      </c>
      <c r="C43" s="23" t="s">
        <v>120</v>
      </c>
      <c r="D43" s="9">
        <v>400</v>
      </c>
      <c r="E43" s="23" t="s">
        <v>38</v>
      </c>
      <c r="F43" s="23" t="s">
        <v>11</v>
      </c>
      <c r="G43" s="46" t="s">
        <v>163</v>
      </c>
      <c r="K43" s="44"/>
    </row>
    <row r="44" spans="2:7" ht="30.75">
      <c r="B44" s="13" t="s">
        <v>119</v>
      </c>
      <c r="C44" s="23" t="s">
        <v>120</v>
      </c>
      <c r="D44" s="9">
        <v>800</v>
      </c>
      <c r="E44" s="23" t="s">
        <v>38</v>
      </c>
      <c r="F44" s="23" t="s">
        <v>11</v>
      </c>
      <c r="G44" s="46" t="s">
        <v>121</v>
      </c>
    </row>
    <row r="45" spans="2:7" ht="93">
      <c r="B45" s="13" t="s">
        <v>150</v>
      </c>
      <c r="C45" s="23" t="s">
        <v>151</v>
      </c>
      <c r="D45" s="9">
        <v>400</v>
      </c>
      <c r="E45" s="23" t="s">
        <v>38</v>
      </c>
      <c r="F45" s="23" t="s">
        <v>11</v>
      </c>
      <c r="G45" s="46" t="s">
        <v>164</v>
      </c>
    </row>
    <row r="46" spans="2:7" ht="46.5">
      <c r="B46" s="13" t="s">
        <v>165</v>
      </c>
      <c r="C46" s="23" t="s">
        <v>120</v>
      </c>
      <c r="D46" s="9">
        <v>300</v>
      </c>
      <c r="E46" s="23" t="s">
        <v>73</v>
      </c>
      <c r="F46" s="23" t="s">
        <v>28</v>
      </c>
      <c r="G46" s="46" t="s">
        <v>167</v>
      </c>
    </row>
    <row r="47" spans="2:7" ht="78">
      <c r="B47" s="13" t="s">
        <v>166</v>
      </c>
      <c r="C47" s="23" t="s">
        <v>151</v>
      </c>
      <c r="D47" s="9">
        <v>300</v>
      </c>
      <c r="E47" s="23" t="s">
        <v>73</v>
      </c>
      <c r="F47" s="23" t="s">
        <v>28</v>
      </c>
      <c r="G47" s="46" t="s">
        <v>168</v>
      </c>
    </row>
    <row r="48" spans="2:7" ht="46.5">
      <c r="B48" s="17" t="s">
        <v>63</v>
      </c>
      <c r="C48" s="18" t="s">
        <v>14</v>
      </c>
      <c r="D48" s="18"/>
      <c r="E48" s="18" t="s">
        <v>38</v>
      </c>
      <c r="F48" s="18" t="s">
        <v>11</v>
      </c>
      <c r="G48" s="48">
        <f>G49+G51</f>
        <v>123</v>
      </c>
    </row>
    <row r="49" spans="2:7" ht="30.75">
      <c r="B49" s="28" t="s">
        <v>64</v>
      </c>
      <c r="C49" s="8" t="s">
        <v>67</v>
      </c>
      <c r="D49" s="8"/>
      <c r="E49" s="8" t="s">
        <v>38</v>
      </c>
      <c r="F49" s="8" t="s">
        <v>11</v>
      </c>
      <c r="G49" s="49" t="str">
        <f>G50</f>
        <v>+500,00</v>
      </c>
    </row>
    <row r="50" spans="2:7" ht="62.25">
      <c r="B50" s="29" t="s">
        <v>122</v>
      </c>
      <c r="C50" s="8" t="s">
        <v>68</v>
      </c>
      <c r="D50" s="8" t="s">
        <v>13</v>
      </c>
      <c r="E50" s="8" t="s">
        <v>38</v>
      </c>
      <c r="F50" s="8" t="s">
        <v>11</v>
      </c>
      <c r="G50" s="46" t="s">
        <v>123</v>
      </c>
    </row>
    <row r="51" spans="2:7" ht="62.25">
      <c r="B51" s="28" t="s">
        <v>65</v>
      </c>
      <c r="C51" s="8" t="s">
        <v>69</v>
      </c>
      <c r="D51" s="8"/>
      <c r="E51" s="8" t="s">
        <v>38</v>
      </c>
      <c r="F51" s="8" t="s">
        <v>11</v>
      </c>
      <c r="G51" s="49" t="str">
        <f>G52</f>
        <v>-377,0</v>
      </c>
    </row>
    <row r="52" spans="2:7" ht="93">
      <c r="B52" s="28" t="s">
        <v>66</v>
      </c>
      <c r="C52" s="23" t="s">
        <v>70</v>
      </c>
      <c r="D52" s="8" t="s">
        <v>71</v>
      </c>
      <c r="E52" s="8" t="s">
        <v>38</v>
      </c>
      <c r="F52" s="8" t="s">
        <v>11</v>
      </c>
      <c r="G52" s="22" t="s">
        <v>124</v>
      </c>
    </row>
    <row r="53" spans="2:7" ht="67.5" customHeight="1">
      <c r="B53" s="19" t="s">
        <v>72</v>
      </c>
      <c r="C53" s="18" t="s">
        <v>36</v>
      </c>
      <c r="D53" s="18"/>
      <c r="E53" s="18" t="s">
        <v>38</v>
      </c>
      <c r="F53" s="18" t="s">
        <v>28</v>
      </c>
      <c r="G53" s="48" t="str">
        <f>G54</f>
        <v>+135,60</v>
      </c>
    </row>
    <row r="54" spans="2:7" ht="30.75">
      <c r="B54" s="7" t="s">
        <v>127</v>
      </c>
      <c r="C54" s="8" t="s">
        <v>125</v>
      </c>
      <c r="D54" s="8"/>
      <c r="E54" s="8" t="s">
        <v>38</v>
      </c>
      <c r="F54" s="8" t="s">
        <v>28</v>
      </c>
      <c r="G54" s="49" t="str">
        <f>G55</f>
        <v>+135,60</v>
      </c>
    </row>
    <row r="55" spans="2:7" ht="49.5" customHeight="1">
      <c r="B55" s="7" t="s">
        <v>128</v>
      </c>
      <c r="C55" s="8" t="s">
        <v>126</v>
      </c>
      <c r="D55" s="8" t="s">
        <v>13</v>
      </c>
      <c r="E55" s="8" t="s">
        <v>38</v>
      </c>
      <c r="F55" s="8" t="s">
        <v>28</v>
      </c>
      <c r="G55" s="22" t="s">
        <v>129</v>
      </c>
    </row>
    <row r="56" spans="2:7" ht="82.5" customHeight="1">
      <c r="B56" s="30" t="s">
        <v>74</v>
      </c>
      <c r="C56" s="18" t="s">
        <v>76</v>
      </c>
      <c r="D56" s="6"/>
      <c r="E56" s="18" t="s">
        <v>58</v>
      </c>
      <c r="F56" s="18" t="s">
        <v>21</v>
      </c>
      <c r="G56" s="48" t="str">
        <f>G57</f>
        <v>+100,00</v>
      </c>
    </row>
    <row r="57" spans="2:7" ht="30.75">
      <c r="B57" s="11" t="s">
        <v>75</v>
      </c>
      <c r="C57" s="8" t="s">
        <v>77</v>
      </c>
      <c r="D57" s="3"/>
      <c r="E57" s="8" t="s">
        <v>58</v>
      </c>
      <c r="F57" s="8" t="s">
        <v>21</v>
      </c>
      <c r="G57" s="49" t="str">
        <f>G58</f>
        <v>+100,00</v>
      </c>
    </row>
    <row r="58" spans="2:7" ht="62.25">
      <c r="B58" s="12" t="s">
        <v>95</v>
      </c>
      <c r="C58" s="15" t="s">
        <v>78</v>
      </c>
      <c r="D58" s="9">
        <v>600</v>
      </c>
      <c r="E58" s="8" t="s">
        <v>58</v>
      </c>
      <c r="F58" s="8" t="s">
        <v>21</v>
      </c>
      <c r="G58" s="22" t="s">
        <v>130</v>
      </c>
    </row>
    <row r="59" spans="2:7" ht="21">
      <c r="B59" s="33" t="s">
        <v>80</v>
      </c>
      <c r="C59" s="34">
        <v>99</v>
      </c>
      <c r="D59" s="33"/>
      <c r="E59" s="33"/>
      <c r="F59" s="33"/>
      <c r="G59" s="52">
        <f>G60</f>
        <v>11870.3</v>
      </c>
    </row>
    <row r="60" spans="2:7" ht="27">
      <c r="B60" s="39" t="s">
        <v>79</v>
      </c>
      <c r="C60" s="16">
        <v>999</v>
      </c>
      <c r="D60" s="3"/>
      <c r="E60" s="3"/>
      <c r="F60" s="3"/>
      <c r="G60" s="53">
        <f>G61+G62+G63+G64+G65+G66+G67+G68+G71+G72+G73+G75+G69+G70+G74</f>
        <v>11870.3</v>
      </c>
    </row>
    <row r="61" spans="2:7" ht="108.75">
      <c r="B61" s="10" t="s">
        <v>81</v>
      </c>
      <c r="C61" s="15" t="s">
        <v>8</v>
      </c>
      <c r="D61" s="8" t="s">
        <v>29</v>
      </c>
      <c r="E61" s="35" t="s">
        <v>11</v>
      </c>
      <c r="F61" s="35" t="s">
        <v>12</v>
      </c>
      <c r="G61" s="45">
        <v>-229.9</v>
      </c>
    </row>
    <row r="62" spans="2:7" ht="46.5">
      <c r="B62" s="12" t="s">
        <v>132</v>
      </c>
      <c r="C62" s="23" t="s">
        <v>133</v>
      </c>
      <c r="D62" s="8" t="s">
        <v>13</v>
      </c>
      <c r="E62" s="8" t="s">
        <v>11</v>
      </c>
      <c r="F62" s="8" t="s">
        <v>14</v>
      </c>
      <c r="G62" s="22" t="s">
        <v>134</v>
      </c>
    </row>
    <row r="63" spans="2:7" ht="124.5">
      <c r="B63" s="26" t="s">
        <v>82</v>
      </c>
      <c r="C63" s="8" t="s">
        <v>7</v>
      </c>
      <c r="D63" s="8" t="s">
        <v>29</v>
      </c>
      <c r="E63" s="8" t="s">
        <v>21</v>
      </c>
      <c r="F63" s="8" t="s">
        <v>28</v>
      </c>
      <c r="G63" s="22" t="s">
        <v>131</v>
      </c>
    </row>
    <row r="64" spans="2:7" ht="78">
      <c r="B64" s="14" t="s">
        <v>136</v>
      </c>
      <c r="C64" s="8" t="s">
        <v>83</v>
      </c>
      <c r="D64" s="9">
        <v>800</v>
      </c>
      <c r="E64" s="8" t="s">
        <v>12</v>
      </c>
      <c r="F64" s="8" t="s">
        <v>11</v>
      </c>
      <c r="G64" s="22" t="s">
        <v>135</v>
      </c>
    </row>
    <row r="65" spans="2:7" ht="124.5">
      <c r="B65" s="36" t="s">
        <v>138</v>
      </c>
      <c r="C65" s="8" t="s">
        <v>84</v>
      </c>
      <c r="D65" s="8" t="s">
        <v>85</v>
      </c>
      <c r="E65" s="8" t="s">
        <v>12</v>
      </c>
      <c r="F65" s="8" t="s">
        <v>33</v>
      </c>
      <c r="G65" s="22" t="s">
        <v>137</v>
      </c>
    </row>
    <row r="66" spans="2:7" ht="140.25">
      <c r="B66" s="13" t="s">
        <v>139</v>
      </c>
      <c r="C66" s="8" t="s">
        <v>140</v>
      </c>
      <c r="D66" s="8" t="s">
        <v>141</v>
      </c>
      <c r="E66" s="8" t="s">
        <v>12</v>
      </c>
      <c r="F66" s="8" t="s">
        <v>33</v>
      </c>
      <c r="G66" s="22" t="s">
        <v>137</v>
      </c>
    </row>
    <row r="67" spans="2:7" ht="140.25">
      <c r="B67" s="13" t="s">
        <v>139</v>
      </c>
      <c r="C67" s="8" t="s">
        <v>140</v>
      </c>
      <c r="D67" s="8" t="s">
        <v>141</v>
      </c>
      <c r="E67" s="8" t="s">
        <v>12</v>
      </c>
      <c r="F67" s="8" t="s">
        <v>33</v>
      </c>
      <c r="G67" s="22" t="s">
        <v>142</v>
      </c>
    </row>
    <row r="68" spans="2:7" ht="78">
      <c r="B68" s="10" t="s">
        <v>143</v>
      </c>
      <c r="C68" s="8" t="s">
        <v>144</v>
      </c>
      <c r="D68" s="8" t="s">
        <v>145</v>
      </c>
      <c r="E68" s="8" t="s">
        <v>12</v>
      </c>
      <c r="F68" s="8" t="s">
        <v>44</v>
      </c>
      <c r="G68" s="22" t="s">
        <v>146</v>
      </c>
    </row>
    <row r="69" spans="2:7" ht="30.75">
      <c r="B69" s="28" t="s">
        <v>152</v>
      </c>
      <c r="C69" s="23" t="s">
        <v>154</v>
      </c>
      <c r="D69" s="8" t="s">
        <v>30</v>
      </c>
      <c r="E69" s="8" t="s">
        <v>38</v>
      </c>
      <c r="F69" s="8" t="s">
        <v>11</v>
      </c>
      <c r="G69" s="22" t="s">
        <v>114</v>
      </c>
    </row>
    <row r="70" spans="2:7" ht="62.25">
      <c r="B70" s="25" t="s">
        <v>153</v>
      </c>
      <c r="C70" s="23" t="s">
        <v>144</v>
      </c>
      <c r="D70" s="8" t="s">
        <v>13</v>
      </c>
      <c r="E70" s="8" t="s">
        <v>38</v>
      </c>
      <c r="F70" s="8" t="s">
        <v>11</v>
      </c>
      <c r="G70" s="22" t="s">
        <v>155</v>
      </c>
    </row>
    <row r="71" spans="2:7" ht="93">
      <c r="B71" s="25" t="s">
        <v>86</v>
      </c>
      <c r="C71" s="8" t="s">
        <v>88</v>
      </c>
      <c r="D71" s="8" t="s">
        <v>71</v>
      </c>
      <c r="E71" s="8" t="s">
        <v>45</v>
      </c>
      <c r="F71" s="8" t="s">
        <v>11</v>
      </c>
      <c r="G71" s="22" t="s">
        <v>147</v>
      </c>
    </row>
    <row r="72" spans="2:7" ht="78">
      <c r="B72" s="26" t="s">
        <v>87</v>
      </c>
      <c r="C72" s="8" t="s">
        <v>89</v>
      </c>
      <c r="D72" s="8" t="s">
        <v>71</v>
      </c>
      <c r="E72" s="8" t="s">
        <v>45</v>
      </c>
      <c r="F72" s="8" t="s">
        <v>11</v>
      </c>
      <c r="G72" s="22" t="s">
        <v>148</v>
      </c>
    </row>
    <row r="73" spans="2:7" ht="46.5">
      <c r="B73" s="26" t="s">
        <v>90</v>
      </c>
      <c r="C73" s="22" t="s">
        <v>91</v>
      </c>
      <c r="D73" s="8" t="s">
        <v>85</v>
      </c>
      <c r="E73" s="8" t="s">
        <v>73</v>
      </c>
      <c r="F73" s="8" t="s">
        <v>28</v>
      </c>
      <c r="G73" s="22" t="s">
        <v>149</v>
      </c>
    </row>
    <row r="74" spans="2:7" ht="30.75">
      <c r="B74" s="28" t="s">
        <v>152</v>
      </c>
      <c r="C74" s="23" t="s">
        <v>154</v>
      </c>
      <c r="D74" s="8" t="s">
        <v>30</v>
      </c>
      <c r="E74" s="8" t="s">
        <v>73</v>
      </c>
      <c r="F74" s="8" t="s">
        <v>28</v>
      </c>
      <c r="G74" s="22" t="s">
        <v>169</v>
      </c>
    </row>
    <row r="75" spans="2:7" ht="78">
      <c r="B75" s="37" t="s">
        <v>92</v>
      </c>
      <c r="C75" s="8" t="s">
        <v>93</v>
      </c>
      <c r="D75" s="9">
        <v>600</v>
      </c>
      <c r="E75" s="9">
        <v>11</v>
      </c>
      <c r="F75" s="8" t="s">
        <v>11</v>
      </c>
      <c r="G75" s="22" t="s">
        <v>162</v>
      </c>
    </row>
  </sheetData>
  <sheetProtection/>
  <mergeCells count="5">
    <mergeCell ref="B1:G1"/>
    <mergeCell ref="B2:G2"/>
    <mergeCell ref="B3:G3"/>
    <mergeCell ref="B10:G10"/>
    <mergeCell ref="A5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2019-03-05T13:17:32Z</dcterms:modified>
  <cp:category/>
  <cp:version/>
  <cp:contentType/>
  <cp:contentStatus/>
</cp:coreProperties>
</file>