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2018" sheetId="1" r:id="rId1"/>
  </sheets>
  <definedNames>
    <definedName name="_xlnm.Print_Area" localSheetId="0">'2018'!$A$1:$G$57</definedName>
  </definedNames>
  <calcPr fullCalcOnLoad="1"/>
</workbook>
</file>

<file path=xl/sharedStrings.xml><?xml version="1.0" encoding="utf-8"?>
<sst xmlns="http://schemas.openxmlformats.org/spreadsheetml/2006/main" count="210" uniqueCount="121">
  <si>
    <t>тыс. рублей</t>
  </si>
  <si>
    <t>Наименование</t>
  </si>
  <si>
    <t>ЦСР</t>
  </si>
  <si>
    <t>ВР</t>
  </si>
  <si>
    <t>РЗ</t>
  </si>
  <si>
    <t>ПР</t>
  </si>
  <si>
    <t>ВСЕГО</t>
  </si>
  <si>
    <t xml:space="preserve">к решению Совета народных депутатов
города Струнино </t>
  </si>
  <si>
    <t>Программная деятельность</t>
  </si>
  <si>
    <t>01</t>
  </si>
  <si>
    <t>04</t>
  </si>
  <si>
    <t>200</t>
  </si>
  <si>
    <t>13</t>
  </si>
  <si>
    <t xml:space="preserve">Муниципальная программа «Осуществление комплекса мероприятий по оказанию услуг в сфере деятельности муниципального учреждения «Управление жизнеобеспечения населения» города Струнино на 2017-2019 годы» 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</si>
  <si>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</si>
  <si>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</t>
  </si>
  <si>
    <t>02 0 01</t>
  </si>
  <si>
    <t>02 0 01 00590</t>
  </si>
  <si>
    <t>03</t>
  </si>
  <si>
    <t>800</t>
  </si>
  <si>
    <t>09</t>
  </si>
  <si>
    <t>14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</si>
  <si>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 2017-2019 годы"</t>
  </si>
  <si>
    <t>05</t>
  </si>
  <si>
    <t>Основное мероприятие "Уличное освещение"</t>
  </si>
  <si>
    <t xml:space="preserve">06 0 02 </t>
  </si>
  <si>
    <t>06 0 02 20120</t>
  </si>
  <si>
    <t>Основное мероприятие "Выплаты по оплате труда работников учреждений"</t>
  </si>
  <si>
    <t>12</t>
  </si>
  <si>
    <t>08</t>
  </si>
  <si>
    <t>Муниципальная программа "Комплексное развитие транспортной инфраструктуры муниципального образования город Струнино на 2018-2030 годы"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</si>
  <si>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</si>
  <si>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Основное мероприятие" Безопасность дорожного движения"</t>
  </si>
  <si>
    <t>07</t>
  </si>
  <si>
    <t>07 0 01</t>
  </si>
  <si>
    <t>07 0 01 20080</t>
  </si>
  <si>
    <t>07 0 01 S2460</t>
  </si>
  <si>
    <t>07 0 03</t>
  </si>
  <si>
    <t>07 0 03 20100</t>
  </si>
  <si>
    <t>Муниципальная программа "Переселение граждан из аварийного жилищного фонда в муниципальном образовании город Струнино в 2018-2020 годы"</t>
  </si>
  <si>
    <t>Основное мероприятие" Переселение граждан из аварийного жилищного фонда "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</si>
  <si>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</si>
  <si>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 xml:space="preserve">12 0 01 </t>
  </si>
  <si>
    <t>12 0 01 40010</t>
  </si>
  <si>
    <t xml:space="preserve">Муниципальная программа  "Капитальный ремонт многоквартирных домов на 2017-2019 годы " </t>
  </si>
  <si>
    <t>Основное мероприятие "Оплата взносов на  капитальный ремонт многоквартирных домов"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</si>
  <si>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</si>
  <si>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</t>
  </si>
  <si>
    <t>13 0 01 20110</t>
  </si>
  <si>
    <t>600</t>
  </si>
  <si>
    <t>Муниципальная программа "Формирование комфортной городской среды муниципального образования город Струнино на 2018-2020 годы"</t>
  </si>
  <si>
    <t>10</t>
  </si>
  <si>
    <t>Муниципальная программа "Обеспечение жильем молодых семей города Струнино муниципального образования город Струнино на 2016-2020 годы"</t>
  </si>
  <si>
    <t>Основное мероприятие "Обеспечение жильем молодых семей"</t>
  </si>
  <si>
    <t>Реализация мероприятий по обеспечению жильем молодых семей (Межбюджетные трансферты)</t>
  </si>
  <si>
    <t>17</t>
  </si>
  <si>
    <t>17 0 01</t>
  </si>
  <si>
    <t>17 0 01 10200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</si>
  <si>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 на 2017-2019 годы"</t>
  </si>
  <si>
    <t>Основное мероприятие "Оценка земельных участков"</t>
  </si>
  <si>
    <t>10 0 01</t>
  </si>
  <si>
    <t>10 0 01 20020</t>
  </si>
  <si>
    <t>Непрограммные расходы органов исполнительной власти</t>
  </si>
  <si>
    <t>Непрограммная расходы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</si>
  <si>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</si>
  <si>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99 9 00 20СП0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</si>
  <si>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</si>
  <si>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</si>
  <si>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6Д590</t>
  </si>
  <si>
    <t>99 9 00 6Б590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</si>
  <si>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</si>
  <si>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</si>
  <si>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2018 год</t>
  </si>
  <si>
    <t>06</t>
  </si>
  <si>
    <t>Приложение № 4</t>
  </si>
  <si>
    <t xml:space="preserve">Изменение в 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 классификации расходов бюджета муниципального образования города Струнино на 2018 год 
</t>
  </si>
  <si>
    <t>-811,1</t>
  </si>
  <si>
    <t xml:space="preserve">Осуществление дорожной деятельности по ремонту автомобильных дорог общего пользования местного значения (Прочая закупка товаров, работ и услуг для обеспечения государственных (муниципальных) нужд) </t>
  </si>
  <si>
    <t>Осуществление дорожной деятельности по ремонту автомобильных дорог общего пользования местного значения (Иные бюджетные ассигнования)</t>
  </si>
  <si>
    <t>+0,10</t>
  </si>
  <si>
    <t xml:space="preserve"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 для обеспечения государственных (муниципальных) нужд) </t>
  </si>
  <si>
    <t>-5000,0</t>
  </si>
  <si>
    <t>07 0 01 72460</t>
  </si>
  <si>
    <t>+4000,0</t>
  </si>
  <si>
    <t xml:space="preserve">Осуществление дорожной деятельности по ремонту автомобильных дорог общего пользования местного значения софинансирование (Прочая закупка товаров, работ и услуг для обеспечения государственных (муниципальных) нужд) </t>
  </si>
  <si>
    <t>+211,0</t>
  </si>
  <si>
    <t xml:space="preserve">Проведение мероприятий  по повышению безопасности дорожного движения" (Прочая закупка товаров, работ и услуг для обеспечения государственных (муниципальных) нужд) </t>
  </si>
  <si>
    <t>+100,0</t>
  </si>
  <si>
    <t>+52,0</t>
  </si>
  <si>
    <t xml:space="preserve">Проведение мероприятий (Прочая закупка товаров, работ и услуг для обеспечения государственных (муниципальных) нужд) </t>
  </si>
  <si>
    <t>-382,9</t>
  </si>
  <si>
    <t>Субсидии на обеспечение софинансированием участия в реализации мероприятий по переселению граждан из аварийного жилищного фонда (Капитальные вложения в объекты государственной (муниципальной) собственности)</t>
  </si>
  <si>
    <t>12 0 01 49602</t>
  </si>
  <si>
    <t>12 0 01 79602</t>
  </si>
  <si>
    <t>+3744,200</t>
  </si>
  <si>
    <t>+20719,60446</t>
  </si>
  <si>
    <t xml:space="preserve">Уличное освещение (Прочая закупка товаров, работ и услуг для обеспечения государственных (муниципальных) нужд) </t>
  </si>
  <si>
    <t>Уличное освещение (иные бюджетные ассигнования)</t>
  </si>
  <si>
    <t>-0,42861</t>
  </si>
  <si>
    <t>+0,42861</t>
  </si>
  <si>
    <t>Основное мероприятие " Формирование современной городской среды"</t>
  </si>
  <si>
    <t xml:space="preserve">Расходы на формирование современной городской среды за счет средств субсидии на поддержку государственных программ субъектов РФ и муниципальных программ (Прочая закупка товаров, работ и услуг для обеспечения государственных (муниципальных) нужд) </t>
  </si>
  <si>
    <t xml:space="preserve">Проведение ремонта и обеспечение благоустройства дворовых территорий многоквартирных домов за счет средств собственников помещений в многоквартирных домах (Прочая закупка товаров, работ и услуг для обеспечения государственных (муниципальных) нужд) </t>
  </si>
  <si>
    <t>14 0 03</t>
  </si>
  <si>
    <t>14 0 03 R5550</t>
  </si>
  <si>
    <t xml:space="preserve">14 0 03 20135 </t>
  </si>
  <si>
    <t>-0,00421</t>
  </si>
  <si>
    <t>+38,49907</t>
  </si>
  <si>
    <t>17 0 01 14970</t>
  </si>
  <si>
    <t>-250,0</t>
  </si>
  <si>
    <t>+250,0</t>
  </si>
  <si>
    <t>-2361,300</t>
  </si>
  <si>
    <t>Мероприятия для улучшения технического состояния объектов теплоснабжения (Бюджетные инвестиции в объекты капитального строительства государственной (муниципальной) собственности)</t>
  </si>
  <si>
    <t>99 9 00 20200</t>
  </si>
  <si>
    <t>400</t>
  </si>
  <si>
    <t>-47,00</t>
  </si>
  <si>
    <t>+143,160</t>
  </si>
  <si>
    <t>+44,544</t>
  </si>
  <si>
    <t>+370,523</t>
  </si>
  <si>
    <t>+226,673</t>
  </si>
  <si>
    <t xml:space="preserve">                                 от 19.04.2018  № 17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</si>
</sst>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"/>
      <color theme="1"/>
      <name val="Arial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45" fillId="0" borderId="10" xfId="0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 wrapText="1"/>
    </xf>
    <xf numFmtId="49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35" borderId="10" xfId="0" applyNumberFormat="1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/>
    </xf>
    <xf numFmtId="2" fontId="47" fillId="36" borderId="10" xfId="0" applyNumberFormat="1" applyFont="1" applyFill="1" applyBorder="1" applyAlignment="1">
      <alignment horizontal="center" vertical="center"/>
    </xf>
    <xf numFmtId="2" fontId="45" fillId="36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0" fontId="49" fillId="33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3" fontId="45" fillId="0" borderId="10" xfId="0" applyNumberFormat="1" applyFont="1" applyBorder="1" applyAlignment="1">
      <alignment horizontal="center" vertical="center"/>
    </xf>
    <xf numFmtId="174" fontId="47" fillId="0" borderId="10" xfId="0" applyNumberFormat="1" applyFont="1" applyBorder="1" applyAlignment="1">
      <alignment horizontal="center" vertical="center"/>
    </xf>
    <xf numFmtId="174" fontId="45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173" fontId="50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top" wrapText="1"/>
    </xf>
    <xf numFmtId="174" fontId="48" fillId="33" borderId="10" xfId="0" applyNumberFormat="1" applyFont="1" applyFill="1" applyBorder="1" applyAlignment="1">
      <alignment horizontal="center" vertical="center" wrapText="1"/>
    </xf>
    <xf numFmtId="174" fontId="48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3.00390625" style="0" customWidth="1"/>
    <col min="2" max="2" width="48.57421875" style="0" customWidth="1"/>
    <col min="3" max="3" width="21.7109375" style="0" customWidth="1"/>
    <col min="4" max="4" width="11.8515625" style="0" customWidth="1"/>
    <col min="6" max="6" width="10.140625" style="0" customWidth="1"/>
    <col min="7" max="7" width="17.421875" style="0" customWidth="1"/>
  </cols>
  <sheetData>
    <row r="1" spans="2:7" ht="29.25" customHeight="1">
      <c r="B1" s="49" t="s">
        <v>74</v>
      </c>
      <c r="C1" s="49"/>
      <c r="D1" s="49"/>
      <c r="E1" s="49"/>
      <c r="F1" s="49"/>
      <c r="G1" s="49"/>
    </row>
    <row r="2" spans="2:7" ht="33.75" customHeight="1">
      <c r="B2" s="50" t="s">
        <v>7</v>
      </c>
      <c r="C2" s="49"/>
      <c r="D2" s="49"/>
      <c r="E2" s="49"/>
      <c r="F2" s="49"/>
      <c r="G2" s="49"/>
    </row>
    <row r="3" spans="2:7" ht="25.5" customHeight="1">
      <c r="B3" s="49" t="s">
        <v>120</v>
      </c>
      <c r="C3" s="49"/>
      <c r="D3" s="49"/>
      <c r="E3" s="49"/>
      <c r="F3" s="49"/>
      <c r="G3" s="49"/>
    </row>
    <row r="4" ht="15">
      <c r="B4" s="1"/>
    </row>
    <row r="5" spans="1:7" ht="15" customHeight="1">
      <c r="A5" s="51" t="s">
        <v>75</v>
      </c>
      <c r="B5" s="52"/>
      <c r="C5" s="52"/>
      <c r="D5" s="52"/>
      <c r="E5" s="52"/>
      <c r="F5" s="52"/>
      <c r="G5" s="52"/>
    </row>
    <row r="6" spans="1:7" ht="18.75" customHeight="1">
      <c r="A6" s="52"/>
      <c r="B6" s="52"/>
      <c r="C6" s="52"/>
      <c r="D6" s="52"/>
      <c r="E6" s="52"/>
      <c r="F6" s="52"/>
      <c r="G6" s="52"/>
    </row>
    <row r="7" spans="1:7" ht="18.75" customHeight="1">
      <c r="A7" s="52"/>
      <c r="B7" s="52"/>
      <c r="C7" s="52"/>
      <c r="D7" s="52"/>
      <c r="E7" s="52"/>
      <c r="F7" s="52"/>
      <c r="G7" s="52"/>
    </row>
    <row r="8" spans="1:7" ht="18.75" customHeight="1">
      <c r="A8" s="52"/>
      <c r="B8" s="52"/>
      <c r="C8" s="52"/>
      <c r="D8" s="52"/>
      <c r="E8" s="52"/>
      <c r="F8" s="52"/>
      <c r="G8" s="52"/>
    </row>
    <row r="9" spans="1:7" ht="18.75" customHeight="1">
      <c r="A9" s="52"/>
      <c r="B9" s="52"/>
      <c r="C9" s="52"/>
      <c r="D9" s="52"/>
      <c r="E9" s="52"/>
      <c r="F9" s="52"/>
      <c r="G9" s="52"/>
    </row>
    <row r="10" spans="2:7" ht="31.5" customHeight="1">
      <c r="B10" s="50" t="s">
        <v>0</v>
      </c>
      <c r="C10" s="50"/>
      <c r="D10" s="50"/>
      <c r="E10" s="50"/>
      <c r="F10" s="50"/>
      <c r="G10" s="50"/>
    </row>
    <row r="11" ht="14.25">
      <c r="B11" s="2"/>
    </row>
    <row r="12" spans="2:7" ht="18">
      <c r="B12" s="4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72</v>
      </c>
    </row>
    <row r="13" spans="2:7" ht="17.25">
      <c r="B13" s="36" t="s">
        <v>6</v>
      </c>
      <c r="C13" s="5"/>
      <c r="D13" s="5"/>
      <c r="E13" s="5"/>
      <c r="F13" s="5"/>
      <c r="G13" s="47">
        <f>G14+G50</f>
        <v>20547.999319999995</v>
      </c>
    </row>
    <row r="14" spans="2:7" ht="17.25">
      <c r="B14" s="31" t="s">
        <v>8</v>
      </c>
      <c r="C14" s="31"/>
      <c r="D14" s="31"/>
      <c r="E14" s="31"/>
      <c r="F14" s="31"/>
      <c r="G14" s="48">
        <f>G15+G18+G22+G31+G34+G39+G42+G46</f>
        <v>22398.072319999996</v>
      </c>
    </row>
    <row r="15" spans="2:7" ht="93">
      <c r="B15" s="18" t="s">
        <v>13</v>
      </c>
      <c r="C15" s="8" t="s">
        <v>15</v>
      </c>
      <c r="D15" s="6"/>
      <c r="E15" s="8" t="s">
        <v>29</v>
      </c>
      <c r="F15" s="8" t="s">
        <v>9</v>
      </c>
      <c r="G15" s="17" t="str">
        <f>G17</f>
        <v>+226,673</v>
      </c>
    </row>
    <row r="16" spans="2:7" ht="30.75">
      <c r="B16" s="46" t="s">
        <v>27</v>
      </c>
      <c r="C16" s="8" t="s">
        <v>16</v>
      </c>
      <c r="D16" s="3"/>
      <c r="E16" s="8" t="s">
        <v>29</v>
      </c>
      <c r="F16" s="8" t="s">
        <v>9</v>
      </c>
      <c r="G16" s="10" t="str">
        <f>G17</f>
        <v>+226,673</v>
      </c>
    </row>
    <row r="17" spans="2:7" ht="140.25">
      <c r="B17" s="46" t="s">
        <v>14</v>
      </c>
      <c r="C17" s="8" t="s">
        <v>17</v>
      </c>
      <c r="D17" s="9">
        <v>100</v>
      </c>
      <c r="E17" s="8" t="s">
        <v>29</v>
      </c>
      <c r="F17" s="8" t="s">
        <v>9</v>
      </c>
      <c r="G17" s="8" t="s">
        <v>119</v>
      </c>
    </row>
    <row r="18" spans="2:7" ht="85.5" customHeight="1">
      <c r="B18" s="18" t="s">
        <v>22</v>
      </c>
      <c r="C18" s="16" t="s">
        <v>73</v>
      </c>
      <c r="D18" s="16"/>
      <c r="E18" s="16" t="s">
        <v>23</v>
      </c>
      <c r="F18" s="16" t="s">
        <v>18</v>
      </c>
      <c r="G18" s="17">
        <f>G19</f>
        <v>0</v>
      </c>
    </row>
    <row r="19" spans="2:7" ht="15">
      <c r="B19" s="12" t="s">
        <v>24</v>
      </c>
      <c r="C19" s="8" t="s">
        <v>25</v>
      </c>
      <c r="D19" s="8"/>
      <c r="E19" s="8" t="s">
        <v>23</v>
      </c>
      <c r="F19" s="8" t="s">
        <v>18</v>
      </c>
      <c r="G19" s="10">
        <f>G20+G21</f>
        <v>0</v>
      </c>
    </row>
    <row r="20" spans="2:7" ht="46.5">
      <c r="B20" s="7" t="s">
        <v>96</v>
      </c>
      <c r="C20" s="8" t="s">
        <v>26</v>
      </c>
      <c r="D20" s="8" t="s">
        <v>11</v>
      </c>
      <c r="E20" s="8" t="s">
        <v>23</v>
      </c>
      <c r="F20" s="8" t="s">
        <v>18</v>
      </c>
      <c r="G20" s="8" t="s">
        <v>98</v>
      </c>
    </row>
    <row r="21" spans="2:7" ht="30.75">
      <c r="B21" s="7" t="s">
        <v>97</v>
      </c>
      <c r="C21" s="8" t="s">
        <v>26</v>
      </c>
      <c r="D21" s="8" t="s">
        <v>19</v>
      </c>
      <c r="E21" s="8" t="s">
        <v>23</v>
      </c>
      <c r="F21" s="8" t="s">
        <v>18</v>
      </c>
      <c r="G21" s="8" t="s">
        <v>99</v>
      </c>
    </row>
    <row r="22" spans="2:7" ht="62.25">
      <c r="B22" s="20" t="s">
        <v>30</v>
      </c>
      <c r="C22" s="16" t="s">
        <v>33</v>
      </c>
      <c r="D22" s="16"/>
      <c r="E22" s="16" t="s">
        <v>10</v>
      </c>
      <c r="F22" s="16" t="s">
        <v>20</v>
      </c>
      <c r="G22" s="17">
        <f>G23+G29</f>
        <v>-1500</v>
      </c>
    </row>
    <row r="23" spans="2:7" ht="62.25">
      <c r="B23" s="27" t="s">
        <v>31</v>
      </c>
      <c r="C23" s="8" t="s">
        <v>34</v>
      </c>
      <c r="D23" s="8"/>
      <c r="E23" s="8" t="s">
        <v>10</v>
      </c>
      <c r="F23" s="8" t="s">
        <v>20</v>
      </c>
      <c r="G23" s="10">
        <f>G24+G25+G26+G27+G28</f>
        <v>-1600</v>
      </c>
    </row>
    <row r="24" spans="2:7" ht="78">
      <c r="B24" s="38" t="s">
        <v>77</v>
      </c>
      <c r="C24" s="8" t="s">
        <v>35</v>
      </c>
      <c r="D24" s="8" t="s">
        <v>11</v>
      </c>
      <c r="E24" s="8" t="s">
        <v>10</v>
      </c>
      <c r="F24" s="8" t="s">
        <v>20</v>
      </c>
      <c r="G24" s="8" t="s">
        <v>76</v>
      </c>
    </row>
    <row r="25" spans="2:7" ht="62.25">
      <c r="B25" s="28" t="s">
        <v>78</v>
      </c>
      <c r="C25" s="8" t="s">
        <v>35</v>
      </c>
      <c r="D25" s="8" t="s">
        <v>19</v>
      </c>
      <c r="E25" s="8" t="s">
        <v>10</v>
      </c>
      <c r="F25" s="8" t="s">
        <v>20</v>
      </c>
      <c r="G25" s="8" t="s">
        <v>79</v>
      </c>
    </row>
    <row r="26" spans="2:7" ht="93">
      <c r="B26" s="38" t="s">
        <v>80</v>
      </c>
      <c r="C26" s="8" t="s">
        <v>36</v>
      </c>
      <c r="D26" s="8" t="s">
        <v>11</v>
      </c>
      <c r="E26" s="8" t="s">
        <v>10</v>
      </c>
      <c r="F26" s="8" t="s">
        <v>20</v>
      </c>
      <c r="G26" s="8" t="s">
        <v>81</v>
      </c>
    </row>
    <row r="27" spans="2:7" ht="93">
      <c r="B27" s="38" t="s">
        <v>80</v>
      </c>
      <c r="C27" s="22" t="s">
        <v>82</v>
      </c>
      <c r="D27" s="8" t="s">
        <v>11</v>
      </c>
      <c r="E27" s="8" t="s">
        <v>10</v>
      </c>
      <c r="F27" s="8" t="s">
        <v>20</v>
      </c>
      <c r="G27" s="8" t="s">
        <v>83</v>
      </c>
    </row>
    <row r="28" spans="2:7" ht="93">
      <c r="B28" s="38" t="s">
        <v>84</v>
      </c>
      <c r="C28" s="8" t="s">
        <v>36</v>
      </c>
      <c r="D28" s="8" t="s">
        <v>11</v>
      </c>
      <c r="E28" s="8" t="s">
        <v>10</v>
      </c>
      <c r="F28" s="8" t="s">
        <v>20</v>
      </c>
      <c r="G28" s="8" t="s">
        <v>85</v>
      </c>
    </row>
    <row r="29" spans="2:7" ht="30.75">
      <c r="B29" s="19" t="s">
        <v>32</v>
      </c>
      <c r="C29" s="8" t="s">
        <v>37</v>
      </c>
      <c r="D29" s="8"/>
      <c r="E29" s="8" t="s">
        <v>10</v>
      </c>
      <c r="F29" s="8" t="s">
        <v>20</v>
      </c>
      <c r="G29" s="10" t="str">
        <f>G30</f>
        <v>+100,0</v>
      </c>
    </row>
    <row r="30" spans="2:7" ht="62.25">
      <c r="B30" s="39" t="s">
        <v>86</v>
      </c>
      <c r="C30" s="8" t="s">
        <v>38</v>
      </c>
      <c r="D30" s="8" t="s">
        <v>11</v>
      </c>
      <c r="E30" s="8" t="s">
        <v>10</v>
      </c>
      <c r="F30" s="8" t="s">
        <v>20</v>
      </c>
      <c r="G30" s="8" t="s">
        <v>87</v>
      </c>
    </row>
    <row r="31" spans="2:7" ht="124.5">
      <c r="B31" s="18" t="s">
        <v>58</v>
      </c>
      <c r="C31" s="16" t="s">
        <v>51</v>
      </c>
      <c r="D31" s="21"/>
      <c r="E31" s="16" t="s">
        <v>10</v>
      </c>
      <c r="F31" s="16" t="s">
        <v>28</v>
      </c>
      <c r="G31" s="32" t="str">
        <f>G33</f>
        <v>+52,0</v>
      </c>
    </row>
    <row r="32" spans="2:7" ht="30.75">
      <c r="B32" s="7" t="s">
        <v>59</v>
      </c>
      <c r="C32" s="8" t="s">
        <v>60</v>
      </c>
      <c r="D32" s="9"/>
      <c r="E32" s="8" t="s">
        <v>10</v>
      </c>
      <c r="F32" s="8" t="s">
        <v>28</v>
      </c>
      <c r="G32" s="33" t="str">
        <f>G33</f>
        <v>+52,0</v>
      </c>
    </row>
    <row r="33" spans="2:7" ht="46.5">
      <c r="B33" s="7" t="s">
        <v>89</v>
      </c>
      <c r="C33" s="8" t="s">
        <v>61</v>
      </c>
      <c r="D33" s="9">
        <v>200</v>
      </c>
      <c r="E33" s="8" t="s">
        <v>10</v>
      </c>
      <c r="F33" s="8" t="s">
        <v>28</v>
      </c>
      <c r="G33" s="8" t="s">
        <v>88</v>
      </c>
    </row>
    <row r="34" spans="2:7" ht="62.25">
      <c r="B34" s="18" t="s">
        <v>39</v>
      </c>
      <c r="C34" s="23" t="s">
        <v>28</v>
      </c>
      <c r="D34" s="6"/>
      <c r="E34" s="23" t="s">
        <v>23</v>
      </c>
      <c r="F34" s="23" t="s">
        <v>9</v>
      </c>
      <c r="G34" s="41">
        <f>G35</f>
        <v>24080.904459999998</v>
      </c>
    </row>
    <row r="35" spans="2:7" ht="30.75">
      <c r="B35" s="7" t="s">
        <v>40</v>
      </c>
      <c r="C35" s="22" t="s">
        <v>42</v>
      </c>
      <c r="D35" s="3"/>
      <c r="E35" s="22" t="s">
        <v>23</v>
      </c>
      <c r="F35" s="22" t="s">
        <v>9</v>
      </c>
      <c r="G35" s="42">
        <f>G36+G37+G38</f>
        <v>24080.904459999998</v>
      </c>
    </row>
    <row r="36" spans="2:7" ht="62.25">
      <c r="B36" s="12" t="s">
        <v>41</v>
      </c>
      <c r="C36" s="22" t="s">
        <v>43</v>
      </c>
      <c r="D36" s="9">
        <v>400</v>
      </c>
      <c r="E36" s="22" t="s">
        <v>23</v>
      </c>
      <c r="F36" s="22" t="s">
        <v>9</v>
      </c>
      <c r="G36" s="22" t="s">
        <v>90</v>
      </c>
    </row>
    <row r="37" spans="2:7" ht="62.25">
      <c r="B37" s="12" t="s">
        <v>41</v>
      </c>
      <c r="C37" s="22" t="s">
        <v>92</v>
      </c>
      <c r="D37" s="9">
        <v>400</v>
      </c>
      <c r="E37" s="22" t="s">
        <v>23</v>
      </c>
      <c r="F37" s="22" t="s">
        <v>9</v>
      </c>
      <c r="G37" s="22" t="s">
        <v>94</v>
      </c>
    </row>
    <row r="38" spans="2:7" ht="93">
      <c r="B38" s="12" t="s">
        <v>91</v>
      </c>
      <c r="C38" s="22" t="s">
        <v>93</v>
      </c>
      <c r="D38" s="9">
        <v>400</v>
      </c>
      <c r="E38" s="22" t="s">
        <v>23</v>
      </c>
      <c r="F38" s="22" t="s">
        <v>9</v>
      </c>
      <c r="G38" s="22" t="s">
        <v>95</v>
      </c>
    </row>
    <row r="39" spans="2:7" ht="46.5">
      <c r="B39" s="15" t="s">
        <v>44</v>
      </c>
      <c r="C39" s="16" t="s">
        <v>12</v>
      </c>
      <c r="D39" s="16"/>
      <c r="E39" s="16" t="s">
        <v>23</v>
      </c>
      <c r="F39" s="16" t="s">
        <v>9</v>
      </c>
      <c r="G39" s="17">
        <f>G40</f>
        <v>-500</v>
      </c>
    </row>
    <row r="40" spans="2:7" ht="30.75">
      <c r="B40" s="29" t="s">
        <v>45</v>
      </c>
      <c r="C40" s="8" t="s">
        <v>47</v>
      </c>
      <c r="D40" s="8"/>
      <c r="E40" s="8" t="s">
        <v>23</v>
      </c>
      <c r="F40" s="8" t="s">
        <v>9</v>
      </c>
      <c r="G40" s="10">
        <f>G41</f>
        <v>-500</v>
      </c>
    </row>
    <row r="41" spans="2:7" ht="62.25">
      <c r="B41" s="30" t="s">
        <v>46</v>
      </c>
      <c r="C41" s="8" t="s">
        <v>48</v>
      </c>
      <c r="D41" s="8" t="s">
        <v>11</v>
      </c>
      <c r="E41" s="8" t="s">
        <v>23</v>
      </c>
      <c r="F41" s="8" t="s">
        <v>9</v>
      </c>
      <c r="G41" s="34">
        <v>-500</v>
      </c>
    </row>
    <row r="42" spans="2:7" ht="67.5" customHeight="1">
      <c r="B42" s="18" t="s">
        <v>50</v>
      </c>
      <c r="C42" s="16" t="s">
        <v>21</v>
      </c>
      <c r="D42" s="16"/>
      <c r="E42" s="16" t="s">
        <v>23</v>
      </c>
      <c r="F42" s="16" t="s">
        <v>18</v>
      </c>
      <c r="G42" s="41">
        <f>G43</f>
        <v>38.49486</v>
      </c>
    </row>
    <row r="43" spans="2:7" ht="30.75">
      <c r="B43" s="7" t="s">
        <v>100</v>
      </c>
      <c r="C43" s="8" t="s">
        <v>103</v>
      </c>
      <c r="D43" s="8"/>
      <c r="E43" s="8" t="s">
        <v>23</v>
      </c>
      <c r="F43" s="8" t="s">
        <v>18</v>
      </c>
      <c r="G43" s="42">
        <f>G44+G45</f>
        <v>38.49486</v>
      </c>
    </row>
    <row r="44" spans="2:7" ht="97.5" customHeight="1">
      <c r="B44" s="7" t="s">
        <v>101</v>
      </c>
      <c r="C44" s="8" t="s">
        <v>104</v>
      </c>
      <c r="D44" s="8" t="s">
        <v>11</v>
      </c>
      <c r="E44" s="8" t="s">
        <v>23</v>
      </c>
      <c r="F44" s="8" t="s">
        <v>18</v>
      </c>
      <c r="G44" s="8" t="s">
        <v>106</v>
      </c>
    </row>
    <row r="45" spans="2:7" ht="108.75">
      <c r="B45" s="7" t="s">
        <v>102</v>
      </c>
      <c r="C45" s="8" t="s">
        <v>105</v>
      </c>
      <c r="D45" s="8" t="s">
        <v>11</v>
      </c>
      <c r="E45" s="8" t="s">
        <v>23</v>
      </c>
      <c r="F45" s="8" t="s">
        <v>18</v>
      </c>
      <c r="G45" s="8" t="s">
        <v>107</v>
      </c>
    </row>
    <row r="46" spans="2:7" ht="62.25">
      <c r="B46" s="26" t="s">
        <v>52</v>
      </c>
      <c r="C46" s="16" t="s">
        <v>55</v>
      </c>
      <c r="D46" s="6"/>
      <c r="E46" s="16" t="s">
        <v>51</v>
      </c>
      <c r="F46" s="16" t="s">
        <v>18</v>
      </c>
      <c r="G46" s="32">
        <f>G47</f>
        <v>0</v>
      </c>
    </row>
    <row r="47" spans="2:7" ht="30.75">
      <c r="B47" s="25" t="s">
        <v>53</v>
      </c>
      <c r="C47" s="8" t="s">
        <v>56</v>
      </c>
      <c r="D47" s="3"/>
      <c r="E47" s="8" t="s">
        <v>51</v>
      </c>
      <c r="F47" s="8" t="s">
        <v>18</v>
      </c>
      <c r="G47" s="33">
        <f>G48+G49</f>
        <v>0</v>
      </c>
    </row>
    <row r="48" spans="2:7" ht="46.5">
      <c r="B48" s="7" t="s">
        <v>54</v>
      </c>
      <c r="C48" s="8" t="s">
        <v>57</v>
      </c>
      <c r="D48" s="9">
        <v>500</v>
      </c>
      <c r="E48" s="8" t="s">
        <v>51</v>
      </c>
      <c r="F48" s="8" t="s">
        <v>18</v>
      </c>
      <c r="G48" s="8" t="s">
        <v>109</v>
      </c>
    </row>
    <row r="49" spans="2:7" ht="46.5">
      <c r="B49" s="7" t="s">
        <v>54</v>
      </c>
      <c r="C49" s="8" t="s">
        <v>108</v>
      </c>
      <c r="D49" s="9">
        <v>500</v>
      </c>
      <c r="E49" s="8" t="s">
        <v>51</v>
      </c>
      <c r="F49" s="8" t="s">
        <v>18</v>
      </c>
      <c r="G49" s="8" t="s">
        <v>110</v>
      </c>
    </row>
    <row r="50" spans="2:7" ht="18">
      <c r="B50" s="43" t="s">
        <v>63</v>
      </c>
      <c r="C50" s="44">
        <v>99</v>
      </c>
      <c r="D50" s="43"/>
      <c r="E50" s="43"/>
      <c r="F50" s="43"/>
      <c r="G50" s="45">
        <f>G51</f>
        <v>-1850.0730000000003</v>
      </c>
    </row>
    <row r="51" spans="2:7" ht="30.75">
      <c r="B51" s="37" t="s">
        <v>62</v>
      </c>
      <c r="C51" s="14">
        <v>999</v>
      </c>
      <c r="D51" s="3"/>
      <c r="E51" s="3"/>
      <c r="F51" s="3"/>
      <c r="G51" s="40">
        <f>G52+G53+G54+G55+G56</f>
        <v>-1850.0730000000003</v>
      </c>
    </row>
    <row r="52" spans="2:7" ht="62.25">
      <c r="B52" s="13" t="s">
        <v>64</v>
      </c>
      <c r="C52" s="8" t="s">
        <v>65</v>
      </c>
      <c r="D52" s="9">
        <v>800</v>
      </c>
      <c r="E52" s="8" t="s">
        <v>10</v>
      </c>
      <c r="F52" s="8" t="s">
        <v>9</v>
      </c>
      <c r="G52" s="8" t="s">
        <v>111</v>
      </c>
    </row>
    <row r="53" spans="2:7" ht="78">
      <c r="B53" s="11" t="s">
        <v>112</v>
      </c>
      <c r="C53" s="8" t="s">
        <v>113</v>
      </c>
      <c r="D53" s="8" t="s">
        <v>114</v>
      </c>
      <c r="E53" s="8" t="s">
        <v>10</v>
      </c>
      <c r="F53" s="8" t="s">
        <v>28</v>
      </c>
      <c r="G53" s="8" t="s">
        <v>115</v>
      </c>
    </row>
    <row r="54" spans="2:7" ht="93">
      <c r="B54" s="24" t="s">
        <v>66</v>
      </c>
      <c r="C54" s="8" t="s">
        <v>68</v>
      </c>
      <c r="D54" s="8" t="s">
        <v>49</v>
      </c>
      <c r="E54" s="8" t="s">
        <v>29</v>
      </c>
      <c r="F54" s="8" t="s">
        <v>9</v>
      </c>
      <c r="G54" s="8" t="s">
        <v>116</v>
      </c>
    </row>
    <row r="55" spans="2:7" ht="78">
      <c r="B55" s="27" t="s">
        <v>67</v>
      </c>
      <c r="C55" s="8" t="s">
        <v>69</v>
      </c>
      <c r="D55" s="8" t="s">
        <v>49</v>
      </c>
      <c r="E55" s="8" t="s">
        <v>29</v>
      </c>
      <c r="F55" s="8" t="s">
        <v>9</v>
      </c>
      <c r="G55" s="8" t="s">
        <v>117</v>
      </c>
    </row>
    <row r="56" spans="2:7" ht="78">
      <c r="B56" s="35" t="s">
        <v>70</v>
      </c>
      <c r="C56" s="8" t="s">
        <v>71</v>
      </c>
      <c r="D56" s="9">
        <v>600</v>
      </c>
      <c r="E56" s="9">
        <v>11</v>
      </c>
      <c r="F56" s="8" t="s">
        <v>9</v>
      </c>
      <c r="G56" s="8" t="s">
        <v>118</v>
      </c>
    </row>
  </sheetData>
  <sheetProtection/>
  <mergeCells count="5">
    <mergeCell ref="B1:G1"/>
    <mergeCell ref="B2:G2"/>
    <mergeCell ref="B3:G3"/>
    <mergeCell ref="B10:G10"/>
    <mergeCell ref="A5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2019-03-13T14:51:40Z</dcterms:modified>
  <cp:category/>
  <cp:version/>
  <cp:contentType/>
  <cp:contentStatus/>
</cp:coreProperties>
</file>