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4805" windowHeight="7650" activeTab="0"/>
  </bookViews>
  <sheets>
    <sheet name="2017" sheetId="1" r:id="rId1"/>
  </sheets>
  <definedNames>
    <definedName name="OLE_LINK1" localSheetId="0">'2017'!$A$1</definedName>
  </definedNames>
  <calcPr fullCalcOnLoad="1"/>
</workbook>
</file>

<file path=xl/sharedStrings.xml><?xml version="1.0" encoding="utf-8"?>
<sst xmlns="http://schemas.openxmlformats.org/spreadsheetml/2006/main" count="499" uniqueCount="153">
  <si>
    <t>Наименование</t>
  </si>
  <si>
    <t>Вед</t>
  </si>
  <si>
    <t>РЗ</t>
  </si>
  <si>
    <t>ПР</t>
  </si>
  <si>
    <t>ЦСР</t>
  </si>
  <si>
    <t>ВР</t>
  </si>
  <si>
    <t>Сумма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</si>
  <si>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</si>
  <si>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</si>
  <si>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Администрация города Струнино Александровского райна </t>
  </si>
  <si>
    <t>01</t>
  </si>
  <si>
    <t>02</t>
  </si>
  <si>
    <t>99</t>
  </si>
  <si>
    <t>99 9 00 00110</t>
  </si>
  <si>
    <t>100</t>
  </si>
  <si>
    <t>703</t>
  </si>
  <si>
    <t>03</t>
  </si>
  <si>
    <t>Расходы на выплаты по оплате труда работников учреждений и органов власти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</si>
  <si>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Иные непрограммные расходы</t>
  </si>
  <si>
    <t>04</t>
  </si>
  <si>
    <t xml:space="preserve">99 </t>
  </si>
  <si>
    <t>99 9</t>
  </si>
  <si>
    <t>Расходы на обеспечение деятельности учреждений и органов власти в рамках непрограммных расходов   (Иные бюджетные ассигнования)</t>
  </si>
  <si>
    <t>99 9 00 00190</t>
  </si>
  <si>
    <t>200</t>
  </si>
  <si>
    <t>800</t>
  </si>
  <si>
    <t>Расходы на выплаты по оплате труда главы администрации муниципального образования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</si>
  <si>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0Г110</t>
  </si>
  <si>
    <t>Резервные фонды</t>
  </si>
  <si>
    <t>Непрограммные расходы  органов исполнительной власти</t>
  </si>
  <si>
    <t>11</t>
  </si>
  <si>
    <t>Резервный фонд администрации муниципального образования город Струнино в рамках непрограммных расходов органов исполнительной власти (Иные бюджетные ассигнования)</t>
  </si>
  <si>
    <t>99 9 00 20200</t>
  </si>
  <si>
    <t>Другие общегосударственные вопросы</t>
  </si>
  <si>
    <t>13</t>
  </si>
  <si>
    <t>20</t>
  </si>
  <si>
    <t xml:space="preserve">20 0 00 20440 </t>
  </si>
  <si>
    <t>Расходы на оплату коммунальных услуг муниципального имущества муниципального образования город Струнино в рамках непрограммных расходов (Закупка товаров, работ и услуг для государственных (муниципальных) нужд)</t>
  </si>
  <si>
    <t>Национальная оборона</t>
  </si>
  <si>
    <t>Мобилизационная и вневойсковая подготовка</t>
  </si>
  <si>
    <t>Расходы на осуществление деятельности первичного воинского учета на территориях, где отсутствуют военные комиссариаты врамках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</si>
  <si>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</si>
  <si>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Расходы на осуществление деятельности первичного воинского учета на территориях, где отсутствуют военные комиссариаты врамках непрограммных расходов органов исполнительной власти (Закупка товаров, работ и услуг для муниципальных нужд)</t>
  </si>
  <si>
    <t>Национальная безопасность и правоохранительная деятельность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</si>
  <si>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</si>
  <si>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</si>
  <si>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02 0 00 20020</t>
  </si>
  <si>
    <t>20 0 00</t>
  </si>
  <si>
    <t>02 0 00</t>
  </si>
  <si>
    <t>Расходы на обеспечение деятельности учреждений и органов власти (Аварийно-спасательное формирование) в рамках непрограммных расходов исполнительной власти (Межбюджетные трансферты)</t>
  </si>
  <si>
    <t>99 9 00 1Ф050</t>
  </si>
  <si>
    <t>Дорожное хозяйство (дорожные фонды)</t>
  </si>
  <si>
    <t>22 0</t>
  </si>
  <si>
    <t>22 0 00 20450</t>
  </si>
  <si>
    <t>Другие вопросы в области национальной экономики</t>
  </si>
  <si>
    <t>12</t>
  </si>
  <si>
    <t>Муниципальная программа "Оформление права собственности на муниципальное имущество муниципального образования город Струнино Александровского района Владимирской области на 2016-2018 годы"</t>
  </si>
  <si>
    <t xml:space="preserve">12 </t>
  </si>
  <si>
    <t>23 0</t>
  </si>
  <si>
    <t>23 0 00 20580</t>
  </si>
  <si>
    <t>04 0</t>
  </si>
  <si>
    <t>04 0 00 20040</t>
  </si>
  <si>
    <t>Жилищно-коммунальное хозяйство</t>
  </si>
  <si>
    <t>05</t>
  </si>
  <si>
    <t>Жилищное хозяйство</t>
  </si>
  <si>
    <t>19 Л</t>
  </si>
  <si>
    <t>19 Л 00 20420</t>
  </si>
  <si>
    <t>Непрограммные расходы органов исполнительной власти</t>
  </si>
  <si>
    <t>600</t>
  </si>
  <si>
    <t xml:space="preserve">Расходы на реализацию мероприятий по проведению проектно-сметной документации для признания домов аварийными и непригодными для жилья  в рамках непрограммных расходов (Закупка товаров, работ и услуг для муниципальных нужд)  </t>
  </si>
  <si>
    <t>99 9 00 96010</t>
  </si>
  <si>
    <t>99 9 00 20480</t>
  </si>
  <si>
    <t>Коммунальное хозяйство</t>
  </si>
  <si>
    <t>99 9 00 1Ж020</t>
  </si>
  <si>
    <t>Благоустройство</t>
  </si>
  <si>
    <t>Расходы на проведение мероприятий по уличному освещению  в рамках  непрограммных расходов органов исполнительной власти (Закупка товаров, работ и услуг для муниципальных нужд)</t>
  </si>
  <si>
    <t>99 9 00 20250</t>
  </si>
  <si>
    <t>Расходы на проведение мероприятий по содержанию и ремонту сетей уличного освещения города Струнино в рамках  непрограммных расходов органов исполнительной власти (Закупка товаров, работ и услуг для муниципальных нужд)</t>
  </si>
  <si>
    <t>11 0</t>
  </si>
  <si>
    <t>11 0 00 20110</t>
  </si>
  <si>
    <t>Другие вопросы в области жилищно-коммунального хозяйства</t>
  </si>
  <si>
    <t>Культура, кинематография</t>
  </si>
  <si>
    <t>08</t>
  </si>
  <si>
    <t>Культура</t>
  </si>
  <si>
    <t>Расходы на обеспечение деятельности (оказание услуг) дворцов и домов культуры, других учреждений культуры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</si>
  <si>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99 Д 00 60590</t>
  </si>
  <si>
    <t>Расходы на обеспечение деятельности (оказание услуг)централизованной библиотечной системы города Струнино в рамках непрограммных расходов (Предоставление субсидий бюджетным, автономным учреждениям и иным некоммерческим организациям)</t>
  </si>
  <si>
    <t>99 Б 00 60590</t>
  </si>
  <si>
    <t>Социальная политика</t>
  </si>
  <si>
    <t>Пенсионное обеспечение</t>
  </si>
  <si>
    <t>10</t>
  </si>
  <si>
    <t>Пенсия за выслугу лет государственным служащим и лицам, замещавшим государственные должности (Социальное обеспечение и иные выплаты населению)</t>
  </si>
  <si>
    <t>99 П 00 00280</t>
  </si>
  <si>
    <t>300</t>
  </si>
  <si>
    <t>Социальное обеспечение населения</t>
  </si>
  <si>
    <t>Обеспечение равной доступности услуг общественного транспорта  для отдельных категорий граждан в муниципальном сообщении в рамках непрограммных расходов (Социальное обеспечение и иные выплаты населению)</t>
  </si>
  <si>
    <t>Муниципальная программа "Обеспечение жильем молодых семей города Струнино"</t>
  </si>
  <si>
    <t>24 0</t>
  </si>
  <si>
    <t>Расходы на исполнение полномочий муниципального образования город Струнино  в рамках программы "Обеспечение жильем молодых семей города Струнино на 2016-2018 годы" по обеспечению комфортным жильем молодых семей (Межбюджетные трансферты)</t>
  </si>
  <si>
    <t>24 0 00 1Ж010</t>
  </si>
  <si>
    <t>500</t>
  </si>
  <si>
    <t>Расходы на исполнение полномочий муниципального образования город Струнино в рамках непрограммных расходов по обеспечению  жильем многодетных семей (Межбюджетные трансферты)</t>
  </si>
  <si>
    <t>Обеспечение равной доступности услуг общественного транспорта  для отдельных категорий граждан в муниципальном сообщении в рамках непрограммных расходов- доля местного бюджета (Социальное обеспечение и иные выплаты населению)</t>
  </si>
  <si>
    <t>99 9 00 70150</t>
  </si>
  <si>
    <t>99 Ш 00 70150</t>
  </si>
  <si>
    <t>Физическая культура и спорт</t>
  </si>
  <si>
    <t>Физическая культура</t>
  </si>
  <si>
    <t>Расходы на обеспечение деятельности учреждения физической культуры и спорта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</si>
  <si>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99 Ц 00 60590</t>
  </si>
  <si>
    <t>Национальная экономика</t>
  </si>
  <si>
    <t>99 9 00 1Ж04</t>
  </si>
  <si>
    <t>ВСЕГО</t>
  </si>
  <si>
    <t>24 0 00 20460</t>
  </si>
  <si>
    <t>Ведомственная структура расходов бюджета города Струнино на 2017 год</t>
  </si>
  <si>
    <t>Муниципальная программа "Развитие муниципальной службы в муниципальном образовании город Струнино на 2017-2019 годы""</t>
  </si>
  <si>
    <t>Основное мероприятие "Развитие муниципальной службы в муниципальном образовании город Струнино на 2017-2019 годы"</t>
  </si>
  <si>
    <t>Расходы на обеспечение деятельности учреждений и органов власти в рамках муниципальной программы "Развитие муниципальной службы в муниципальном образовании город Струнино на 2017-2019 годы" (Расходы на обеспечение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</si>
  <si>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"Пожарная безопасность на 2017-2019 годы МО г.Струнино Александровского района Владимирской области"</t>
  </si>
  <si>
    <t>Расходы на обеспечение деятельности  государственных учреждений и органов власти в рамках программы "Пожарная безопасность  на 2017-2019 годы муниципального образования город Струнино Александровского района Владимирской области" (Закупка товаров, работ и услуг для муниципальных нужд)</t>
  </si>
  <si>
    <t>Проведение мероприятий в рамках муниципальной программы "Повышение безопасности дорожного движения города Струнино на 2017-2019 годы"(Закупка товаров, работ и услуг для муниципальных нужд)</t>
  </si>
  <si>
    <t>Муниципальная программа "Повышение безопасности дорожного движения города Струнино на 2017-2019 годы"</t>
  </si>
  <si>
    <t>Другие вопросы в области национальной безопасности и правоохранительной деятельности</t>
  </si>
  <si>
    <t>14</t>
  </si>
  <si>
    <t>Сельское хозяйство и рыболовство</t>
  </si>
  <si>
    <t>Расходы на проведение мероприятий по багоустройству  в рамках программы "Внешнее благоустройство и совершенствование архитектурно-художественного облика муниципального образования город Струнино 2017-2019 годы"(Закупка товаров, работ и услуг для муниципальных нужд)</t>
  </si>
  <si>
    <t>Муниципальная программа "Внешнее благоустройство и совершенствование архитектурно-художественного облика муниципального образования город Струнино 2017-2019 годы"</t>
  </si>
  <si>
    <t>Расходы на проведение работ по обеспечению инженерной 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лет,в рамках непрограммных расходов органов исполнительной власти -Строительство дороги к земельным участкам для ИЖС по у. Семейная, ул.Южная (Межбюджетные трансферты)</t>
  </si>
  <si>
    <t>Проведение мероприятий в рамках программы "Оформление права собственности на муниципальное имущество МО город Струнино Александровского района Владимирской области на 2016-2018 годы" (Закупка товаров, работ и услуг для муниципальных нужд)</t>
  </si>
  <si>
    <t>Муниципальная программа "Проведение оценки муниципального имущества муниципального образования город Струнино и оценки аренды муниципального имущества муниципального образования город Струнино на 2017-2019 годы"</t>
  </si>
  <si>
    <t>Проведение мероприятий в рамках муниципальной программы "Проведение оценки муниципального имущества муниципального образования город Струнино и оценки аренды муниципального имущества муниципального образования город Струнино на 2017-2019 годы"</t>
  </si>
  <si>
    <t>Муниципальная программа "Проведение оценки земельных участков, находящихся в муниципальной собственности или государственная собственность на которые не разграничена, расположенных на территории муниципального образования город Струнино на 2017-2019 годы"</t>
  </si>
  <si>
    <t>Проведение мероприятий в рамках муниципальной программы "Проведение оценки земельных участков, находящихся в муниципальной собственности или государственная собственность на которые не разграничена, расположенных на территории муниципального образования город Струнино на 2017-2019 годы"</t>
  </si>
  <si>
    <t xml:space="preserve">Муниципальная программа  "Капитальный ремонт многоквартирных домов на 2017-2019 годы " </t>
  </si>
  <si>
    <t xml:space="preserve">Проведение мероприятий по капитальному ремонту многоквартирных домов  в рамках программы "Капитальный ремонт многоквартирных домов на 2017-2019 годы " (муниципальные помещения) (Закупка товаров, работ и услуг для муниципальных нужд)     </t>
  </si>
  <si>
    <t>Проведение мероприятий по капитальному ремонту многоквартирных домов в рамках непрограммных расходов исполнительной власти  (Краткосрочный план)  (Предоставление субсидий бюджетным, автономным учреждениям и иным некоммерческим организациям)</t>
  </si>
  <si>
    <t>Расходы на проведение работ по обеспечению инженерной 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лет,в рамках непрограммных расходов органов исполнительной власти - Разработка, экспертиза ПСД для строительства газопроводов по у. Семейная, ул.Южная.(Межбюджетные трансферты)</t>
  </si>
  <si>
    <t>99 9 00 20490</t>
  </si>
  <si>
    <t>25</t>
  </si>
  <si>
    <t>Обеспечение деятельности муниципального учреждения "Управление жизнеобеспечения населения" города Струнино в рамках муниципальной программы «Осуществление комплекса мероприятий по оказанию услуг в сфере деятельности муниципального учреждения «Управление жизнеобеспечения населения» города Струнино на 2016-2018 годы»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</si>
  <si>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25 0 00 20610</t>
  </si>
  <si>
    <t>Обеспечение деятельности муниципального учреждения "Управление жизнеобеспечения населения" города Струнино в рамках муниципальной программы «Осуществление комплекса мероприятий по оказанию услуг в сфере деятельности муниципального учреждения «Управление жизнеобеспечения населения» города Струнино на 2016-2018 годы» 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</si>
  <si>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жизнеобеспечения населения" города Струнино в рамках муниципальной программы «Осуществление комплекса мероприятий по оказанию услуг в сфере деятельности муниципального учреждения «Управление жизнеобеспечения населения» города Струнино на 2016-2018 годы» (Иные межбюджетные ассигнования)</t>
  </si>
  <si>
    <t xml:space="preserve">Муниципальная программа «Осуществление комплекса мероприятий по оказанию услуг в сфере деятельности муниципального учреждения «Управление жизнеобеспечения населения» города Струнино на 2017-2019 годы» </t>
  </si>
  <si>
    <t>Расходы на проведение мероприятий в рамках муниципальной программы "Комплексные меры профилактики правонарушений в муниципальном образовании город Струнино Александровского района Владимирской области на 2017-2019 годы" (Закупка товаров, работ и услуг для государственных (муниципальных) нужд)</t>
  </si>
  <si>
    <t>Муниципальная программа "Комплексные меры профилактики правонарушений в муниципальном образовании город Струнино Александровского района Владимирской области на 2017-2019 годы"</t>
  </si>
  <si>
    <t>Муниципальная программа "Благоустройство и  ремонт автомобильных дорог, мест общего пользования муниципального образования город Струнино на 2017-2019 гг."</t>
  </si>
  <si>
    <t>Проведение мероприятий в рамках муниципальной программы "Благоустройство и  ремонт автомобильных дорог, мест общего пользования муниципального образования город Струнино на 2017-2019 гг."(Закупка товаров, работ и услуг для муниципальных нужд)</t>
  </si>
  <si>
    <t>26 0</t>
  </si>
  <si>
    <t>26 0 00 20630</t>
  </si>
  <si>
    <t>27 0 00 20640</t>
  </si>
  <si>
    <t>27 0</t>
  </si>
  <si>
    <t>Непрограммные расходы иных местных органов исполнительной власти</t>
  </si>
  <si>
    <t xml:space="preserve">Приложение № 6
к решению Совета народных депутатов
города Струнино   
от 08.12.2016 № 40.  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</si>
</sst>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000000"/>
    <numFmt numFmtId="175" formatCode="0.0000"/>
    <numFmt numFmtId="176" formatCode="0.00000"/>
    <numFmt numFmtId="177" formatCode="0.000000"/>
    <numFmt numFmtId="178" formatCode="0.0000000"/>
    <numFmt numFmtId="179" formatCode="0.0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"/>
      <color indexed="8"/>
      <name val="Arial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"/>
      <color theme="1"/>
      <name val="Arial"/>
      <family val="2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6" fillId="0" borderId="0" xfId="0" applyFont="1" applyAlignment="1">
      <alignment vertical="center"/>
    </xf>
    <xf numFmtId="0" fontId="47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left"/>
    </xf>
    <xf numFmtId="49" fontId="46" fillId="33" borderId="10" xfId="0" applyNumberFormat="1" applyFont="1" applyFill="1" applyBorder="1" applyAlignment="1">
      <alignment horizontal="left" vertical="center" wrapText="1"/>
    </xf>
    <xf numFmtId="49" fontId="46" fillId="0" borderId="10" xfId="0" applyNumberFormat="1" applyFont="1" applyBorder="1" applyAlignment="1">
      <alignment horizontal="left" vertical="center" wrapText="1"/>
    </xf>
    <xf numFmtId="49" fontId="49" fillId="33" borderId="10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vertical="center" wrapText="1"/>
    </xf>
    <xf numFmtId="49" fontId="51" fillId="0" borderId="10" xfId="0" applyNumberFormat="1" applyFont="1" applyBorder="1" applyAlignment="1">
      <alignment horizontal="center" vertical="center"/>
    </xf>
    <xf numFmtId="49" fontId="51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wrapText="1"/>
    </xf>
    <xf numFmtId="0" fontId="50" fillId="0" borderId="10" xfId="0" applyFont="1" applyBorder="1" applyAlignment="1">
      <alignment vertical="center" wrapText="1"/>
    </xf>
    <xf numFmtId="49" fontId="52" fillId="0" borderId="10" xfId="0" applyNumberFormat="1" applyFont="1" applyBorder="1" applyAlignment="1">
      <alignment horizontal="center" vertical="center"/>
    </xf>
    <xf numFmtId="172" fontId="49" fillId="33" borderId="10" xfId="0" applyNumberFormat="1" applyFont="1" applyFill="1" applyBorder="1" applyAlignment="1">
      <alignment horizontal="center" vertical="center" wrapText="1"/>
    </xf>
    <xf numFmtId="172" fontId="53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172" fontId="50" fillId="33" borderId="10" xfId="0" applyNumberFormat="1" applyFont="1" applyFill="1" applyBorder="1" applyAlignment="1">
      <alignment horizontal="center" vertical="center" wrapText="1"/>
    </xf>
    <xf numFmtId="172" fontId="54" fillId="0" borderId="10" xfId="0" applyNumberFormat="1" applyFont="1" applyBorder="1" applyAlignment="1">
      <alignment horizontal="center" vertical="center"/>
    </xf>
    <xf numFmtId="2" fontId="54" fillId="0" borderId="10" xfId="0" applyNumberFormat="1" applyFont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left" vertical="center"/>
    </xf>
    <xf numFmtId="0" fontId="50" fillId="33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vertical="top" wrapText="1"/>
    </xf>
    <xf numFmtId="172" fontId="28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173" fontId="53" fillId="0" borderId="10" xfId="0" applyNumberFormat="1" applyFont="1" applyBorder="1" applyAlignment="1">
      <alignment horizontal="center" vertical="center"/>
    </xf>
    <xf numFmtId="173" fontId="5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top" wrapText="1"/>
    </xf>
    <xf numFmtId="49" fontId="51" fillId="0" borderId="10" xfId="0" applyNumberFormat="1" applyFont="1" applyBorder="1" applyAlignment="1">
      <alignment horizontal="center" vertical="top"/>
    </xf>
    <xf numFmtId="49" fontId="52" fillId="0" borderId="10" xfId="0" applyNumberFormat="1" applyFont="1" applyBorder="1" applyAlignment="1">
      <alignment horizontal="left" vertical="center"/>
    </xf>
    <xf numFmtId="2" fontId="53" fillId="0" borderId="10" xfId="0" applyNumberFormat="1" applyFont="1" applyBorder="1" applyAlignment="1">
      <alignment horizontal="center" vertical="center"/>
    </xf>
    <xf numFmtId="2" fontId="51" fillId="0" borderId="10" xfId="0" applyNumberFormat="1" applyFont="1" applyBorder="1" applyAlignment="1">
      <alignment horizontal="center" vertical="center"/>
    </xf>
    <xf numFmtId="176" fontId="53" fillId="0" borderId="10" xfId="0" applyNumberFormat="1" applyFont="1" applyBorder="1" applyAlignment="1">
      <alignment horizontal="center" vertical="center"/>
    </xf>
    <xf numFmtId="176" fontId="54" fillId="0" borderId="10" xfId="0" applyNumberFormat="1" applyFont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2" fontId="50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top" wrapText="1"/>
    </xf>
    <xf numFmtId="173" fontId="53" fillId="0" borderId="10" xfId="0" applyNumberFormat="1" applyFont="1" applyBorder="1" applyAlignment="1">
      <alignment horizontal="center" vertical="top"/>
    </xf>
    <xf numFmtId="49" fontId="51" fillId="0" borderId="1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55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PageLayoutView="0" workbookViewId="0" topLeftCell="A28">
      <selection activeCell="A30" sqref="A30"/>
    </sheetView>
  </sheetViews>
  <sheetFormatPr defaultColWidth="9.140625" defaultRowHeight="15"/>
  <cols>
    <col min="1" max="1" width="50.421875" style="0" customWidth="1"/>
    <col min="2" max="2" width="12.7109375" style="0" customWidth="1"/>
    <col min="4" max="4" width="8.140625" style="0" customWidth="1"/>
    <col min="5" max="5" width="16.57421875" style="0" customWidth="1"/>
    <col min="6" max="6" width="12.00390625" style="0" customWidth="1"/>
    <col min="7" max="7" width="13.28125" style="0" customWidth="1"/>
  </cols>
  <sheetData>
    <row r="1" spans="1:7" ht="15">
      <c r="A1" s="1"/>
      <c r="E1" s="62" t="s">
        <v>152</v>
      </c>
      <c r="F1" s="62"/>
      <c r="G1" s="62"/>
    </row>
    <row r="2" spans="1:7" ht="42" customHeight="1">
      <c r="A2" s="3"/>
      <c r="B2" s="3"/>
      <c r="C2" s="3"/>
      <c r="D2" s="3"/>
      <c r="E2" s="62"/>
      <c r="F2" s="62"/>
      <c r="G2" s="62"/>
    </row>
    <row r="3" spans="1:6" ht="15" customHeight="1">
      <c r="A3" s="61"/>
      <c r="B3" s="61"/>
      <c r="C3" s="61"/>
      <c r="D3" s="61"/>
      <c r="E3" s="61"/>
      <c r="F3" s="61"/>
    </row>
    <row r="4" spans="1:6" ht="15">
      <c r="A4" s="61"/>
      <c r="B4" s="61"/>
      <c r="C4" s="61"/>
      <c r="D4" s="61"/>
      <c r="E4" s="61"/>
      <c r="F4" s="61"/>
    </row>
    <row r="5" spans="1:7" ht="18.75" customHeight="1">
      <c r="A5" s="63" t="s">
        <v>113</v>
      </c>
      <c r="B5" s="63"/>
      <c r="C5" s="63"/>
      <c r="D5" s="63"/>
      <c r="E5" s="63"/>
      <c r="F5" s="63"/>
      <c r="G5" s="63"/>
    </row>
    <row r="6" spans="1:7" ht="15" customHeight="1">
      <c r="A6" s="63"/>
      <c r="B6" s="63"/>
      <c r="C6" s="63"/>
      <c r="D6" s="63"/>
      <c r="E6" s="63"/>
      <c r="F6" s="63"/>
      <c r="G6" s="63"/>
    </row>
    <row r="7" ht="15">
      <c r="A7" s="2"/>
    </row>
    <row r="8" ht="15">
      <c r="A8" s="2"/>
    </row>
    <row r="9" spans="1:7" ht="15.7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</row>
    <row r="10" spans="1:7" ht="15.75">
      <c r="A10" s="40" t="s">
        <v>111</v>
      </c>
      <c r="B10" s="4"/>
      <c r="C10" s="4"/>
      <c r="D10" s="4"/>
      <c r="E10" s="4"/>
      <c r="F10" s="4"/>
      <c r="G10" s="54">
        <f>G11</f>
        <v>47543.12</v>
      </c>
    </row>
    <row r="11" spans="1:13" ht="43.5" customHeight="1">
      <c r="A11" s="5" t="s">
        <v>9</v>
      </c>
      <c r="B11" s="6">
        <v>703</v>
      </c>
      <c r="C11" s="7"/>
      <c r="D11" s="7"/>
      <c r="E11" s="14"/>
      <c r="F11" s="7"/>
      <c r="G11" s="54">
        <f>G12+G35+G40+G50+G71+G91+G95+G106</f>
        <v>47543.12</v>
      </c>
      <c r="J11" s="43"/>
      <c r="K11" s="43"/>
      <c r="L11" s="43"/>
      <c r="M11" s="43"/>
    </row>
    <row r="12" spans="1:7" ht="31.5" customHeight="1">
      <c r="A12" s="27" t="s">
        <v>7</v>
      </c>
      <c r="B12" s="6">
        <v>703</v>
      </c>
      <c r="C12" s="6" t="s">
        <v>10</v>
      </c>
      <c r="D12" s="9"/>
      <c r="E12" s="15"/>
      <c r="F12" s="9"/>
      <c r="G12" s="36">
        <f>G13+G15+G20+G24</f>
        <v>15357.7</v>
      </c>
    </row>
    <row r="13" spans="1:7" ht="63">
      <c r="A13" s="10" t="s">
        <v>8</v>
      </c>
      <c r="B13" s="8" t="s">
        <v>15</v>
      </c>
      <c r="C13" s="8" t="s">
        <v>10</v>
      </c>
      <c r="D13" s="8" t="s">
        <v>16</v>
      </c>
      <c r="E13" s="16"/>
      <c r="F13" s="8"/>
      <c r="G13" s="29">
        <f>G14</f>
        <v>286.6</v>
      </c>
    </row>
    <row r="14" spans="1:7" ht="141.75">
      <c r="A14" s="11" t="s">
        <v>17</v>
      </c>
      <c r="B14" s="8" t="s">
        <v>15</v>
      </c>
      <c r="C14" s="8" t="s">
        <v>10</v>
      </c>
      <c r="D14" s="8" t="s">
        <v>16</v>
      </c>
      <c r="E14" s="16" t="s">
        <v>13</v>
      </c>
      <c r="F14" s="7" t="s">
        <v>14</v>
      </c>
      <c r="G14" s="29">
        <v>286.6</v>
      </c>
    </row>
    <row r="15" spans="1:7" ht="31.5">
      <c r="A15" s="12" t="s">
        <v>151</v>
      </c>
      <c r="B15" s="8" t="s">
        <v>15</v>
      </c>
      <c r="C15" s="8" t="s">
        <v>10</v>
      </c>
      <c r="D15" s="8" t="s">
        <v>19</v>
      </c>
      <c r="E15" s="16" t="s">
        <v>20</v>
      </c>
      <c r="F15" s="8"/>
      <c r="G15" s="29">
        <f>G16</f>
        <v>2659.4</v>
      </c>
    </row>
    <row r="16" spans="1:7" ht="15.75">
      <c r="A16" s="13" t="s">
        <v>18</v>
      </c>
      <c r="B16" s="18">
        <v>703</v>
      </c>
      <c r="C16" s="18" t="s">
        <v>10</v>
      </c>
      <c r="D16" s="18" t="s">
        <v>19</v>
      </c>
      <c r="E16" s="19" t="s">
        <v>21</v>
      </c>
      <c r="F16" s="18"/>
      <c r="G16" s="30">
        <f>G17+G18+G19</f>
        <v>2659.4</v>
      </c>
    </row>
    <row r="17" spans="1:7" ht="141.75">
      <c r="A17" s="17" t="s">
        <v>26</v>
      </c>
      <c r="B17" s="18" t="s">
        <v>15</v>
      </c>
      <c r="C17" s="18" t="s">
        <v>10</v>
      </c>
      <c r="D17" s="18" t="s">
        <v>19</v>
      </c>
      <c r="E17" s="19" t="s">
        <v>27</v>
      </c>
      <c r="F17" s="18" t="s">
        <v>14</v>
      </c>
      <c r="G17" s="30">
        <v>886.9</v>
      </c>
    </row>
    <row r="18" spans="1:7" ht="141.75">
      <c r="A18" s="11" t="s">
        <v>17</v>
      </c>
      <c r="B18" s="20" t="s">
        <v>15</v>
      </c>
      <c r="C18" s="20" t="s">
        <v>10</v>
      </c>
      <c r="D18" s="20" t="s">
        <v>19</v>
      </c>
      <c r="E18" s="21" t="s">
        <v>13</v>
      </c>
      <c r="F18" s="18" t="s">
        <v>14</v>
      </c>
      <c r="G18" s="30">
        <v>1722.5</v>
      </c>
    </row>
    <row r="19" spans="1:7" ht="63">
      <c r="A19" s="23" t="s">
        <v>22</v>
      </c>
      <c r="B19" s="18" t="s">
        <v>15</v>
      </c>
      <c r="C19" s="18" t="s">
        <v>10</v>
      </c>
      <c r="D19" s="18" t="s">
        <v>19</v>
      </c>
      <c r="E19" s="19" t="s">
        <v>23</v>
      </c>
      <c r="F19" s="18" t="s">
        <v>25</v>
      </c>
      <c r="G19" s="30">
        <v>50</v>
      </c>
    </row>
    <row r="20" spans="1:7" ht="15.75">
      <c r="A20" s="13" t="s">
        <v>28</v>
      </c>
      <c r="B20" s="18" t="s">
        <v>15</v>
      </c>
      <c r="C20" s="18" t="s">
        <v>10</v>
      </c>
      <c r="D20" s="18" t="s">
        <v>30</v>
      </c>
      <c r="E20" s="19"/>
      <c r="F20" s="18"/>
      <c r="G20" s="30">
        <f>G21</f>
        <v>20</v>
      </c>
    </row>
    <row r="21" spans="1:7" ht="31.5">
      <c r="A21" s="22" t="s">
        <v>29</v>
      </c>
      <c r="B21" s="18" t="s">
        <v>15</v>
      </c>
      <c r="C21" s="18" t="s">
        <v>10</v>
      </c>
      <c r="D21" s="18" t="s">
        <v>30</v>
      </c>
      <c r="E21" s="19" t="s">
        <v>20</v>
      </c>
      <c r="F21" s="18"/>
      <c r="G21" s="30">
        <f>G22</f>
        <v>20</v>
      </c>
    </row>
    <row r="22" spans="1:7" ht="15.75">
      <c r="A22" s="13" t="s">
        <v>18</v>
      </c>
      <c r="B22" s="18" t="s">
        <v>15</v>
      </c>
      <c r="C22" s="18" t="s">
        <v>10</v>
      </c>
      <c r="D22" s="18" t="s">
        <v>30</v>
      </c>
      <c r="E22" s="19" t="s">
        <v>21</v>
      </c>
      <c r="F22" s="18"/>
      <c r="G22" s="30">
        <f>G23</f>
        <v>20</v>
      </c>
    </row>
    <row r="23" spans="1:7" ht="78.75">
      <c r="A23" s="22" t="s">
        <v>31</v>
      </c>
      <c r="B23" s="18" t="s">
        <v>15</v>
      </c>
      <c r="C23" s="18" t="s">
        <v>10</v>
      </c>
      <c r="D23" s="18" t="s">
        <v>30</v>
      </c>
      <c r="E23" s="19" t="s">
        <v>32</v>
      </c>
      <c r="F23" s="18" t="s">
        <v>25</v>
      </c>
      <c r="G23" s="30">
        <v>20</v>
      </c>
    </row>
    <row r="24" spans="1:7" ht="15.75">
      <c r="A24" s="22" t="s">
        <v>33</v>
      </c>
      <c r="B24" s="18" t="s">
        <v>15</v>
      </c>
      <c r="C24" s="18" t="s">
        <v>10</v>
      </c>
      <c r="D24" s="18" t="s">
        <v>34</v>
      </c>
      <c r="E24" s="19"/>
      <c r="F24" s="18"/>
      <c r="G24" s="30">
        <f>G25+G32+G28</f>
        <v>12391.7</v>
      </c>
    </row>
    <row r="25" spans="1:7" ht="52.5" customHeight="1">
      <c r="A25" s="24" t="s">
        <v>114</v>
      </c>
      <c r="B25" s="18" t="s">
        <v>15</v>
      </c>
      <c r="C25" s="18" t="s">
        <v>10</v>
      </c>
      <c r="D25" s="18" t="s">
        <v>34</v>
      </c>
      <c r="E25" s="19" t="s">
        <v>35</v>
      </c>
      <c r="F25" s="18"/>
      <c r="G25" s="30">
        <f>G26</f>
        <v>40</v>
      </c>
    </row>
    <row r="26" spans="1:7" ht="49.5" customHeight="1">
      <c r="A26" s="22" t="s">
        <v>115</v>
      </c>
      <c r="B26" s="18" t="s">
        <v>15</v>
      </c>
      <c r="C26" s="18" t="s">
        <v>10</v>
      </c>
      <c r="D26" s="18" t="s">
        <v>34</v>
      </c>
      <c r="E26" s="19" t="s">
        <v>47</v>
      </c>
      <c r="F26" s="18"/>
      <c r="G26" s="30">
        <f>G27</f>
        <v>40</v>
      </c>
    </row>
    <row r="27" spans="1:7" ht="147.75" customHeight="1">
      <c r="A27" s="41" t="s">
        <v>116</v>
      </c>
      <c r="B27" s="18" t="s">
        <v>15</v>
      </c>
      <c r="C27" s="18" t="s">
        <v>10</v>
      </c>
      <c r="D27" s="18" t="s">
        <v>34</v>
      </c>
      <c r="E27" s="19" t="s">
        <v>36</v>
      </c>
      <c r="F27" s="18" t="s">
        <v>24</v>
      </c>
      <c r="G27" s="30">
        <v>40</v>
      </c>
    </row>
    <row r="28" spans="1:7" ht="82.5" customHeight="1">
      <c r="A28" s="22" t="s">
        <v>142</v>
      </c>
      <c r="B28" s="18" t="s">
        <v>15</v>
      </c>
      <c r="C28" s="18" t="s">
        <v>10</v>
      </c>
      <c r="D28" s="18" t="s">
        <v>34</v>
      </c>
      <c r="E28" s="19" t="s">
        <v>137</v>
      </c>
      <c r="F28" s="18"/>
      <c r="G28" s="30">
        <f>G29+G30+G31</f>
        <v>12151.7</v>
      </c>
    </row>
    <row r="29" spans="1:7" ht="215.25" customHeight="1">
      <c r="A29" s="25" t="s">
        <v>138</v>
      </c>
      <c r="B29" s="18" t="s">
        <v>15</v>
      </c>
      <c r="C29" s="18" t="s">
        <v>10</v>
      </c>
      <c r="D29" s="18" t="s">
        <v>34</v>
      </c>
      <c r="E29" s="19" t="s">
        <v>139</v>
      </c>
      <c r="F29" s="18" t="s">
        <v>14</v>
      </c>
      <c r="G29" s="30">
        <v>9396.7</v>
      </c>
    </row>
    <row r="30" spans="1:7" ht="151.5" customHeight="1">
      <c r="A30" s="25" t="s">
        <v>140</v>
      </c>
      <c r="B30" s="18" t="s">
        <v>15</v>
      </c>
      <c r="C30" s="18" t="s">
        <v>10</v>
      </c>
      <c r="D30" s="18" t="s">
        <v>34</v>
      </c>
      <c r="E30" s="19" t="s">
        <v>139</v>
      </c>
      <c r="F30" s="18" t="s">
        <v>24</v>
      </c>
      <c r="G30" s="30">
        <v>2389</v>
      </c>
    </row>
    <row r="31" spans="1:7" ht="141.75">
      <c r="A31" s="25" t="s">
        <v>141</v>
      </c>
      <c r="B31" s="18" t="s">
        <v>15</v>
      </c>
      <c r="C31" s="18" t="s">
        <v>10</v>
      </c>
      <c r="D31" s="18" t="s">
        <v>34</v>
      </c>
      <c r="E31" s="19" t="s">
        <v>139</v>
      </c>
      <c r="F31" s="18" t="s">
        <v>25</v>
      </c>
      <c r="G31" s="30">
        <v>366</v>
      </c>
    </row>
    <row r="32" spans="1:7" ht="31.5">
      <c r="A32" s="22" t="s">
        <v>29</v>
      </c>
      <c r="B32" s="18" t="s">
        <v>15</v>
      </c>
      <c r="C32" s="18" t="s">
        <v>10</v>
      </c>
      <c r="D32" s="18" t="s">
        <v>34</v>
      </c>
      <c r="E32" s="19" t="s">
        <v>12</v>
      </c>
      <c r="F32" s="18"/>
      <c r="G32" s="30">
        <f>G33</f>
        <v>200</v>
      </c>
    </row>
    <row r="33" spans="1:7" ht="15.75">
      <c r="A33" s="22" t="s">
        <v>18</v>
      </c>
      <c r="B33" s="18" t="s">
        <v>15</v>
      </c>
      <c r="C33" s="18" t="s">
        <v>10</v>
      </c>
      <c r="D33" s="18" t="s">
        <v>34</v>
      </c>
      <c r="E33" s="19" t="s">
        <v>21</v>
      </c>
      <c r="F33" s="18"/>
      <c r="G33" s="30">
        <f>G34</f>
        <v>200</v>
      </c>
    </row>
    <row r="34" spans="1:7" ht="96.75" customHeight="1">
      <c r="A34" s="24" t="s">
        <v>37</v>
      </c>
      <c r="B34" s="18" t="s">
        <v>15</v>
      </c>
      <c r="C34" s="18" t="s">
        <v>10</v>
      </c>
      <c r="D34" s="18" t="s">
        <v>34</v>
      </c>
      <c r="E34" s="19" t="s">
        <v>23</v>
      </c>
      <c r="F34" s="18" t="s">
        <v>24</v>
      </c>
      <c r="G34" s="30">
        <v>200</v>
      </c>
    </row>
    <row r="35" spans="1:7" ht="15.75">
      <c r="A35" s="26" t="s">
        <v>38</v>
      </c>
      <c r="B35" s="28" t="s">
        <v>15</v>
      </c>
      <c r="C35" s="28" t="s">
        <v>11</v>
      </c>
      <c r="D35" s="28"/>
      <c r="E35" s="19"/>
      <c r="F35" s="18"/>
      <c r="G35" s="37">
        <f>G36</f>
        <v>454.7</v>
      </c>
    </row>
    <row r="36" spans="1:7" ht="15.75">
      <c r="A36" s="22" t="s">
        <v>39</v>
      </c>
      <c r="B36" s="18" t="s">
        <v>15</v>
      </c>
      <c r="C36" s="18" t="s">
        <v>11</v>
      </c>
      <c r="D36" s="18" t="s">
        <v>16</v>
      </c>
      <c r="E36" s="19"/>
      <c r="F36" s="18"/>
      <c r="G36" s="30">
        <f>G37</f>
        <v>454.7</v>
      </c>
    </row>
    <row r="37" spans="1:7" ht="15.75">
      <c r="A37" s="22" t="s">
        <v>18</v>
      </c>
      <c r="B37" s="18" t="s">
        <v>15</v>
      </c>
      <c r="C37" s="18" t="s">
        <v>11</v>
      </c>
      <c r="D37" s="18" t="s">
        <v>16</v>
      </c>
      <c r="E37" s="19" t="s">
        <v>21</v>
      </c>
      <c r="F37" s="18"/>
      <c r="G37" s="30">
        <f>G38+G39</f>
        <v>454.7</v>
      </c>
    </row>
    <row r="38" spans="1:7" ht="157.5">
      <c r="A38" s="23" t="s">
        <v>40</v>
      </c>
      <c r="B38" s="18" t="s">
        <v>15</v>
      </c>
      <c r="C38" s="18" t="s">
        <v>11</v>
      </c>
      <c r="D38" s="18" t="s">
        <v>16</v>
      </c>
      <c r="E38" s="19" t="s">
        <v>41</v>
      </c>
      <c r="F38" s="18" t="s">
        <v>14</v>
      </c>
      <c r="G38" s="30">
        <v>439</v>
      </c>
    </row>
    <row r="39" spans="1:7" ht="94.5">
      <c r="A39" s="23" t="s">
        <v>42</v>
      </c>
      <c r="B39" s="18" t="s">
        <v>15</v>
      </c>
      <c r="C39" s="18" t="s">
        <v>11</v>
      </c>
      <c r="D39" s="18" t="s">
        <v>16</v>
      </c>
      <c r="E39" s="19" t="s">
        <v>41</v>
      </c>
      <c r="F39" s="18" t="s">
        <v>24</v>
      </c>
      <c r="G39" s="30">
        <v>15.7</v>
      </c>
    </row>
    <row r="40" spans="1:7" ht="31.5">
      <c r="A40" s="26" t="s">
        <v>43</v>
      </c>
      <c r="B40" s="28" t="s">
        <v>15</v>
      </c>
      <c r="C40" s="28" t="s">
        <v>16</v>
      </c>
      <c r="D40" s="28"/>
      <c r="E40" s="48"/>
      <c r="F40" s="28"/>
      <c r="G40" s="45">
        <f>G41+G47</f>
        <v>784.12</v>
      </c>
    </row>
    <row r="41" spans="1:7" ht="47.25">
      <c r="A41" s="22" t="s">
        <v>45</v>
      </c>
      <c r="B41" s="18" t="s">
        <v>15</v>
      </c>
      <c r="C41" s="18" t="s">
        <v>16</v>
      </c>
      <c r="D41" s="18" t="s">
        <v>44</v>
      </c>
      <c r="E41" s="19"/>
      <c r="F41" s="18"/>
      <c r="G41" s="44">
        <f>G42+G44</f>
        <v>782.12</v>
      </c>
    </row>
    <row r="42" spans="1:7" ht="64.5" customHeight="1">
      <c r="A42" s="24" t="s">
        <v>117</v>
      </c>
      <c r="B42" s="18" t="s">
        <v>15</v>
      </c>
      <c r="C42" s="18" t="s">
        <v>16</v>
      </c>
      <c r="D42" s="18" t="s">
        <v>44</v>
      </c>
      <c r="E42" s="19" t="s">
        <v>48</v>
      </c>
      <c r="F42" s="18"/>
      <c r="G42" s="30">
        <f>G43</f>
        <v>20</v>
      </c>
    </row>
    <row r="43" spans="1:7" ht="115.5" customHeight="1">
      <c r="A43" s="32" t="s">
        <v>118</v>
      </c>
      <c r="B43" s="18" t="s">
        <v>15</v>
      </c>
      <c r="C43" s="18" t="s">
        <v>16</v>
      </c>
      <c r="D43" s="18" t="s">
        <v>44</v>
      </c>
      <c r="E43" s="19" t="s">
        <v>46</v>
      </c>
      <c r="F43" s="18" t="s">
        <v>24</v>
      </c>
      <c r="G43" s="30">
        <v>20</v>
      </c>
    </row>
    <row r="44" spans="1:7" ht="31.5">
      <c r="A44" s="22" t="s">
        <v>29</v>
      </c>
      <c r="B44" s="18" t="s">
        <v>15</v>
      </c>
      <c r="C44" s="18" t="s">
        <v>16</v>
      </c>
      <c r="D44" s="18" t="s">
        <v>44</v>
      </c>
      <c r="E44" s="19" t="s">
        <v>12</v>
      </c>
      <c r="F44" s="18"/>
      <c r="G44" s="44">
        <f>G45</f>
        <v>762.12</v>
      </c>
    </row>
    <row r="45" spans="1:7" ht="15.75">
      <c r="A45" s="22" t="s">
        <v>18</v>
      </c>
      <c r="B45" s="18" t="s">
        <v>15</v>
      </c>
      <c r="C45" s="18" t="s">
        <v>16</v>
      </c>
      <c r="D45" s="18" t="s">
        <v>44</v>
      </c>
      <c r="E45" s="19" t="s">
        <v>21</v>
      </c>
      <c r="F45" s="18"/>
      <c r="G45" s="44">
        <f>G46</f>
        <v>762.12</v>
      </c>
    </row>
    <row r="46" spans="1:7" ht="78.75">
      <c r="A46" s="31" t="s">
        <v>49</v>
      </c>
      <c r="B46" s="18" t="s">
        <v>15</v>
      </c>
      <c r="C46" s="18" t="s">
        <v>16</v>
      </c>
      <c r="D46" s="18" t="s">
        <v>44</v>
      </c>
      <c r="E46" s="19" t="s">
        <v>50</v>
      </c>
      <c r="F46" s="18" t="s">
        <v>24</v>
      </c>
      <c r="G46" s="44">
        <v>762.12</v>
      </c>
    </row>
    <row r="47" spans="1:7" ht="47.25">
      <c r="A47" s="31" t="s">
        <v>121</v>
      </c>
      <c r="B47" s="18" t="s">
        <v>15</v>
      </c>
      <c r="C47" s="18" t="s">
        <v>16</v>
      </c>
      <c r="D47" s="18" t="s">
        <v>122</v>
      </c>
      <c r="E47" s="19"/>
      <c r="F47" s="18"/>
      <c r="G47" s="44">
        <f>G48</f>
        <v>2</v>
      </c>
    </row>
    <row r="48" spans="1:7" ht="84" customHeight="1">
      <c r="A48" s="21" t="s">
        <v>144</v>
      </c>
      <c r="B48" s="46" t="s">
        <v>15</v>
      </c>
      <c r="C48" s="46" t="s">
        <v>16</v>
      </c>
      <c r="D48" s="46" t="s">
        <v>122</v>
      </c>
      <c r="E48" s="58" t="s">
        <v>147</v>
      </c>
      <c r="F48" s="18"/>
      <c r="G48" s="44">
        <f>G49</f>
        <v>2</v>
      </c>
    </row>
    <row r="49" spans="1:7" ht="126">
      <c r="A49" s="21" t="s">
        <v>143</v>
      </c>
      <c r="B49" s="46" t="s">
        <v>15</v>
      </c>
      <c r="C49" s="46" t="s">
        <v>16</v>
      </c>
      <c r="D49" s="46" t="s">
        <v>122</v>
      </c>
      <c r="E49" s="58" t="s">
        <v>148</v>
      </c>
      <c r="F49" s="47" t="s">
        <v>24</v>
      </c>
      <c r="G49" s="59">
        <v>2</v>
      </c>
    </row>
    <row r="50" spans="1:7" ht="15.75">
      <c r="A50" s="53" t="s">
        <v>109</v>
      </c>
      <c r="B50" s="28" t="s">
        <v>15</v>
      </c>
      <c r="C50" s="28" t="s">
        <v>19</v>
      </c>
      <c r="D50" s="28"/>
      <c r="E50" s="48"/>
      <c r="F50" s="28"/>
      <c r="G50" s="38">
        <f>G54+G62+G51</f>
        <v>5522.7</v>
      </c>
    </row>
    <row r="51" spans="1:7" ht="15.75">
      <c r="A51" s="31" t="s">
        <v>123</v>
      </c>
      <c r="B51" s="18" t="s">
        <v>15</v>
      </c>
      <c r="C51" s="18" t="s">
        <v>19</v>
      </c>
      <c r="D51" s="18" t="s">
        <v>63</v>
      </c>
      <c r="E51" s="48"/>
      <c r="F51" s="28"/>
      <c r="G51" s="49">
        <f>G52</f>
        <v>50</v>
      </c>
    </row>
    <row r="52" spans="1:7" ht="78.75">
      <c r="A52" s="22" t="s">
        <v>125</v>
      </c>
      <c r="B52" s="18" t="s">
        <v>15</v>
      </c>
      <c r="C52" s="18" t="s">
        <v>19</v>
      </c>
      <c r="D52" s="18" t="s">
        <v>63</v>
      </c>
      <c r="E52" s="19" t="s">
        <v>78</v>
      </c>
      <c r="F52" s="18"/>
      <c r="G52" s="50">
        <f>G53</f>
        <v>50</v>
      </c>
    </row>
    <row r="53" spans="1:7" ht="110.25">
      <c r="A53" s="22" t="s">
        <v>124</v>
      </c>
      <c r="B53" s="18" t="s">
        <v>15</v>
      </c>
      <c r="C53" s="18" t="s">
        <v>19</v>
      </c>
      <c r="D53" s="18" t="s">
        <v>63</v>
      </c>
      <c r="E53" s="19" t="s">
        <v>79</v>
      </c>
      <c r="F53" s="18" t="s">
        <v>24</v>
      </c>
      <c r="G53" s="50">
        <v>50</v>
      </c>
    </row>
    <row r="54" spans="1:7" ht="15.75">
      <c r="A54" s="22" t="s">
        <v>51</v>
      </c>
      <c r="B54" s="18" t="s">
        <v>15</v>
      </c>
      <c r="C54" s="18" t="s">
        <v>19</v>
      </c>
      <c r="D54" s="18" t="s">
        <v>44</v>
      </c>
      <c r="E54" s="19"/>
      <c r="F54" s="18"/>
      <c r="G54" s="30">
        <f>G55+G57+G59</f>
        <v>4400</v>
      </c>
    </row>
    <row r="55" spans="1:7" ht="47.25">
      <c r="A55" s="22" t="s">
        <v>120</v>
      </c>
      <c r="B55" s="18" t="s">
        <v>15</v>
      </c>
      <c r="C55" s="18" t="s">
        <v>19</v>
      </c>
      <c r="D55" s="18" t="s">
        <v>44</v>
      </c>
      <c r="E55" s="19" t="s">
        <v>52</v>
      </c>
      <c r="F55" s="18"/>
      <c r="G55" s="30">
        <f>G56</f>
        <v>200</v>
      </c>
    </row>
    <row r="56" spans="1:7" ht="78.75">
      <c r="A56" s="55" t="s">
        <v>119</v>
      </c>
      <c r="B56" s="18" t="s">
        <v>15</v>
      </c>
      <c r="C56" s="18" t="s">
        <v>19</v>
      </c>
      <c r="D56" s="18" t="s">
        <v>44</v>
      </c>
      <c r="E56" s="19" t="s">
        <v>53</v>
      </c>
      <c r="F56" s="18" t="s">
        <v>24</v>
      </c>
      <c r="G56" s="30">
        <v>200</v>
      </c>
    </row>
    <row r="57" spans="1:7" ht="63">
      <c r="A57" s="56" t="s">
        <v>145</v>
      </c>
      <c r="B57" s="18" t="s">
        <v>15</v>
      </c>
      <c r="C57" s="18" t="s">
        <v>19</v>
      </c>
      <c r="D57" s="18" t="s">
        <v>44</v>
      </c>
      <c r="E57" s="19" t="s">
        <v>97</v>
      </c>
      <c r="F57" s="18"/>
      <c r="G57" s="30">
        <f>G58</f>
        <v>3000</v>
      </c>
    </row>
    <row r="58" spans="1:7" ht="94.5">
      <c r="A58" s="57" t="s">
        <v>146</v>
      </c>
      <c r="B58" s="18" t="s">
        <v>15</v>
      </c>
      <c r="C58" s="18" t="s">
        <v>19</v>
      </c>
      <c r="D58" s="18" t="s">
        <v>44</v>
      </c>
      <c r="E58" s="19" t="s">
        <v>112</v>
      </c>
      <c r="F58" s="18" t="s">
        <v>24</v>
      </c>
      <c r="G58" s="30">
        <v>3000</v>
      </c>
    </row>
    <row r="59" spans="1:7" ht="31.5">
      <c r="A59" s="22" t="s">
        <v>29</v>
      </c>
      <c r="B59" s="18" t="s">
        <v>15</v>
      </c>
      <c r="C59" s="18" t="s">
        <v>19</v>
      </c>
      <c r="D59" s="18" t="s">
        <v>44</v>
      </c>
      <c r="E59" s="19" t="s">
        <v>12</v>
      </c>
      <c r="F59" s="18"/>
      <c r="G59" s="30">
        <f>G60</f>
        <v>1200</v>
      </c>
    </row>
    <row r="60" spans="1:7" ht="15.75">
      <c r="A60" s="22" t="s">
        <v>18</v>
      </c>
      <c r="B60" s="18" t="s">
        <v>15</v>
      </c>
      <c r="C60" s="18" t="s">
        <v>19</v>
      </c>
      <c r="D60" s="18" t="s">
        <v>44</v>
      </c>
      <c r="E60" s="19" t="s">
        <v>21</v>
      </c>
      <c r="F60" s="18"/>
      <c r="G60" s="30">
        <f>G61</f>
        <v>1200</v>
      </c>
    </row>
    <row r="61" spans="1:7" ht="180" customHeight="1">
      <c r="A61" s="31" t="s">
        <v>126</v>
      </c>
      <c r="B61" s="18" t="s">
        <v>15</v>
      </c>
      <c r="C61" s="18" t="s">
        <v>19</v>
      </c>
      <c r="D61" s="18" t="s">
        <v>44</v>
      </c>
      <c r="E61" s="19" t="s">
        <v>73</v>
      </c>
      <c r="F61" s="18" t="s">
        <v>100</v>
      </c>
      <c r="G61" s="30">
        <v>1200</v>
      </c>
    </row>
    <row r="62" spans="1:7" ht="31.5">
      <c r="A62" s="22" t="s">
        <v>54</v>
      </c>
      <c r="B62" s="18" t="s">
        <v>15</v>
      </c>
      <c r="C62" s="18" t="s">
        <v>19</v>
      </c>
      <c r="D62" s="18" t="s">
        <v>55</v>
      </c>
      <c r="E62" s="19"/>
      <c r="F62" s="18"/>
      <c r="G62" s="30">
        <f>G63+G67+G69+G65</f>
        <v>1072.7</v>
      </c>
    </row>
    <row r="63" spans="1:7" ht="78.75">
      <c r="A63" s="22" t="s">
        <v>56</v>
      </c>
      <c r="B63" s="18" t="s">
        <v>15</v>
      </c>
      <c r="C63" s="18" t="s">
        <v>19</v>
      </c>
      <c r="D63" s="18" t="s">
        <v>57</v>
      </c>
      <c r="E63" s="19" t="s">
        <v>58</v>
      </c>
      <c r="F63" s="18"/>
      <c r="G63" s="30">
        <f>G64</f>
        <v>50</v>
      </c>
    </row>
    <row r="64" spans="1:7" ht="94.5">
      <c r="A64" s="24" t="s">
        <v>127</v>
      </c>
      <c r="B64" s="18" t="s">
        <v>15</v>
      </c>
      <c r="C64" s="18" t="s">
        <v>19</v>
      </c>
      <c r="D64" s="18" t="s">
        <v>55</v>
      </c>
      <c r="E64" s="19" t="s">
        <v>59</v>
      </c>
      <c r="F64" s="18" t="s">
        <v>24</v>
      </c>
      <c r="G64" s="30">
        <v>50</v>
      </c>
    </row>
    <row r="65" spans="1:7" ht="78.75">
      <c r="A65" s="24" t="s">
        <v>128</v>
      </c>
      <c r="B65" s="18" t="s">
        <v>15</v>
      </c>
      <c r="C65" s="18" t="s">
        <v>19</v>
      </c>
      <c r="D65" s="18" t="s">
        <v>55</v>
      </c>
      <c r="E65" s="39" t="s">
        <v>150</v>
      </c>
      <c r="F65" s="60"/>
      <c r="G65" s="30">
        <f>G66</f>
        <v>50</v>
      </c>
    </row>
    <row r="66" spans="1:7" ht="94.5">
      <c r="A66" s="24" t="s">
        <v>129</v>
      </c>
      <c r="B66" s="18" t="s">
        <v>15</v>
      </c>
      <c r="C66" s="18" t="s">
        <v>19</v>
      </c>
      <c r="D66" s="18" t="s">
        <v>55</v>
      </c>
      <c r="E66" s="39" t="s">
        <v>149</v>
      </c>
      <c r="F66" s="60" t="s">
        <v>24</v>
      </c>
      <c r="G66" s="30">
        <v>50</v>
      </c>
    </row>
    <row r="67" spans="1:7" ht="110.25">
      <c r="A67" s="24" t="s">
        <v>130</v>
      </c>
      <c r="B67" s="18" t="s">
        <v>15</v>
      </c>
      <c r="C67" s="18" t="s">
        <v>19</v>
      </c>
      <c r="D67" s="18" t="s">
        <v>55</v>
      </c>
      <c r="E67" s="19" t="s">
        <v>60</v>
      </c>
      <c r="F67" s="18"/>
      <c r="G67" s="30">
        <f>G68</f>
        <v>20</v>
      </c>
    </row>
    <row r="68" spans="1:7" ht="135.75" customHeight="1">
      <c r="A68" s="32" t="s">
        <v>131</v>
      </c>
      <c r="B68" s="18" t="s">
        <v>15</v>
      </c>
      <c r="C68" s="18" t="s">
        <v>19</v>
      </c>
      <c r="D68" s="18" t="s">
        <v>55</v>
      </c>
      <c r="E68" s="19" t="s">
        <v>61</v>
      </c>
      <c r="F68" s="18" t="s">
        <v>24</v>
      </c>
      <c r="G68" s="30">
        <v>20</v>
      </c>
    </row>
    <row r="69" spans="1:7" ht="78.75">
      <c r="A69" s="24" t="s">
        <v>142</v>
      </c>
      <c r="B69" s="18" t="s">
        <v>15</v>
      </c>
      <c r="C69" s="18" t="s">
        <v>19</v>
      </c>
      <c r="D69" s="18" t="s">
        <v>55</v>
      </c>
      <c r="E69" s="19" t="s">
        <v>137</v>
      </c>
      <c r="F69" s="18"/>
      <c r="G69" s="30">
        <f>G70</f>
        <v>952.7</v>
      </c>
    </row>
    <row r="70" spans="1:7" ht="220.5">
      <c r="A70" s="25" t="s">
        <v>138</v>
      </c>
      <c r="B70" s="18" t="s">
        <v>15</v>
      </c>
      <c r="C70" s="18" t="s">
        <v>19</v>
      </c>
      <c r="D70" s="18" t="s">
        <v>55</v>
      </c>
      <c r="E70" s="19" t="s">
        <v>139</v>
      </c>
      <c r="F70" s="18" t="s">
        <v>14</v>
      </c>
      <c r="G70" s="30">
        <v>952.7</v>
      </c>
    </row>
    <row r="71" spans="1:7" ht="15.75">
      <c r="A71" s="26" t="s">
        <v>62</v>
      </c>
      <c r="B71" s="28" t="s">
        <v>15</v>
      </c>
      <c r="C71" s="28" t="s">
        <v>63</v>
      </c>
      <c r="D71" s="28"/>
      <c r="E71" s="19"/>
      <c r="F71" s="18"/>
      <c r="G71" s="52">
        <f>G72+G79+G83+G88</f>
        <v>6831.1</v>
      </c>
    </row>
    <row r="72" spans="1:7" ht="15.75">
      <c r="A72" s="22" t="s">
        <v>64</v>
      </c>
      <c r="B72" s="18" t="s">
        <v>15</v>
      </c>
      <c r="C72" s="18" t="s">
        <v>63</v>
      </c>
      <c r="D72" s="18" t="s">
        <v>10</v>
      </c>
      <c r="E72" s="19"/>
      <c r="F72" s="18"/>
      <c r="G72" s="51">
        <f>G73+G75</f>
        <v>1576.3</v>
      </c>
    </row>
    <row r="73" spans="1:7" ht="47.25">
      <c r="A73" s="22" t="s">
        <v>132</v>
      </c>
      <c r="B73" s="18" t="s">
        <v>15</v>
      </c>
      <c r="C73" s="18" t="s">
        <v>63</v>
      </c>
      <c r="D73" s="18" t="s">
        <v>10</v>
      </c>
      <c r="E73" s="19" t="s">
        <v>65</v>
      </c>
      <c r="F73" s="18"/>
      <c r="G73" s="30">
        <f>G74</f>
        <v>1079.1</v>
      </c>
    </row>
    <row r="74" spans="1:7" ht="104.25" customHeight="1">
      <c r="A74" s="24" t="s">
        <v>133</v>
      </c>
      <c r="B74" s="18" t="s">
        <v>15</v>
      </c>
      <c r="C74" s="18" t="s">
        <v>63</v>
      </c>
      <c r="D74" s="18" t="s">
        <v>10</v>
      </c>
      <c r="E74" s="19" t="s">
        <v>66</v>
      </c>
      <c r="F74" s="18" t="s">
        <v>24</v>
      </c>
      <c r="G74" s="42">
        <v>1079.1</v>
      </c>
    </row>
    <row r="75" spans="1:7" ht="31.5">
      <c r="A75" s="22" t="s">
        <v>67</v>
      </c>
      <c r="B75" s="18" t="s">
        <v>15</v>
      </c>
      <c r="C75" s="18" t="s">
        <v>63</v>
      </c>
      <c r="D75" s="18" t="s">
        <v>10</v>
      </c>
      <c r="E75" s="19" t="s">
        <v>12</v>
      </c>
      <c r="F75" s="18"/>
      <c r="G75" s="30">
        <f>G76</f>
        <v>497.2</v>
      </c>
    </row>
    <row r="76" spans="1:7" ht="15.75">
      <c r="A76" s="22" t="s">
        <v>18</v>
      </c>
      <c r="B76" s="18" t="s">
        <v>15</v>
      </c>
      <c r="C76" s="18" t="s">
        <v>63</v>
      </c>
      <c r="D76" s="18" t="s">
        <v>10</v>
      </c>
      <c r="E76" s="19" t="s">
        <v>21</v>
      </c>
      <c r="F76" s="18"/>
      <c r="G76" s="30">
        <f>G77+G78</f>
        <v>497.2</v>
      </c>
    </row>
    <row r="77" spans="1:7" ht="100.5" customHeight="1">
      <c r="A77" s="24" t="s">
        <v>134</v>
      </c>
      <c r="B77" s="18" t="s">
        <v>15</v>
      </c>
      <c r="C77" s="18" t="s">
        <v>63</v>
      </c>
      <c r="D77" s="18" t="s">
        <v>10</v>
      </c>
      <c r="E77" s="19" t="s">
        <v>70</v>
      </c>
      <c r="F77" s="18" t="s">
        <v>68</v>
      </c>
      <c r="G77" s="30">
        <v>447.2</v>
      </c>
    </row>
    <row r="78" spans="1:7" ht="97.5" customHeight="1">
      <c r="A78" s="22" t="s">
        <v>69</v>
      </c>
      <c r="B78" s="18" t="s">
        <v>15</v>
      </c>
      <c r="C78" s="18" t="s">
        <v>63</v>
      </c>
      <c r="D78" s="18" t="s">
        <v>10</v>
      </c>
      <c r="E78" s="19" t="s">
        <v>71</v>
      </c>
      <c r="F78" s="18" t="s">
        <v>24</v>
      </c>
      <c r="G78" s="30">
        <v>50</v>
      </c>
    </row>
    <row r="79" spans="1:7" ht="15.75">
      <c r="A79" s="22" t="s">
        <v>72</v>
      </c>
      <c r="B79" s="18" t="s">
        <v>15</v>
      </c>
      <c r="C79" s="18" t="s">
        <v>63</v>
      </c>
      <c r="D79" s="18" t="s">
        <v>11</v>
      </c>
      <c r="E79" s="19"/>
      <c r="F79" s="18"/>
      <c r="G79" s="42">
        <f>G80</f>
        <v>50</v>
      </c>
    </row>
    <row r="80" spans="1:7" ht="31.5">
      <c r="A80" s="22" t="s">
        <v>67</v>
      </c>
      <c r="B80" s="18" t="s">
        <v>15</v>
      </c>
      <c r="C80" s="18" t="s">
        <v>63</v>
      </c>
      <c r="D80" s="18" t="s">
        <v>11</v>
      </c>
      <c r="E80" s="19" t="s">
        <v>12</v>
      </c>
      <c r="F80" s="18"/>
      <c r="G80" s="30">
        <f>G81</f>
        <v>50</v>
      </c>
    </row>
    <row r="81" spans="1:7" ht="15.75">
      <c r="A81" s="22" t="s">
        <v>18</v>
      </c>
      <c r="B81" s="18" t="s">
        <v>15</v>
      </c>
      <c r="C81" s="18" t="s">
        <v>63</v>
      </c>
      <c r="D81" s="18" t="s">
        <v>11</v>
      </c>
      <c r="E81" s="19" t="s">
        <v>21</v>
      </c>
      <c r="F81" s="18"/>
      <c r="G81" s="30">
        <f>G82</f>
        <v>50</v>
      </c>
    </row>
    <row r="82" spans="1:7" ht="173.25">
      <c r="A82" s="31" t="s">
        <v>135</v>
      </c>
      <c r="B82" s="18" t="s">
        <v>15</v>
      </c>
      <c r="C82" s="18" t="s">
        <v>63</v>
      </c>
      <c r="D82" s="18" t="s">
        <v>11</v>
      </c>
      <c r="E82" s="19" t="s">
        <v>73</v>
      </c>
      <c r="F82" s="18" t="s">
        <v>24</v>
      </c>
      <c r="G82" s="42">
        <v>50</v>
      </c>
    </row>
    <row r="83" spans="1:7" ht="15.75">
      <c r="A83" s="22" t="s">
        <v>74</v>
      </c>
      <c r="B83" s="18" t="s">
        <v>15</v>
      </c>
      <c r="C83" s="18" t="s">
        <v>63</v>
      </c>
      <c r="D83" s="18" t="s">
        <v>16</v>
      </c>
      <c r="E83" s="19"/>
      <c r="F83" s="18"/>
      <c r="G83" s="30">
        <f>G84</f>
        <v>3556.5</v>
      </c>
    </row>
    <row r="84" spans="1:7" ht="31.5">
      <c r="A84" s="22" t="s">
        <v>67</v>
      </c>
      <c r="B84" s="18" t="s">
        <v>15</v>
      </c>
      <c r="C84" s="18" t="s">
        <v>63</v>
      </c>
      <c r="D84" s="18" t="s">
        <v>16</v>
      </c>
      <c r="E84" s="19" t="s">
        <v>12</v>
      </c>
      <c r="F84" s="18"/>
      <c r="G84" s="30">
        <f>G85</f>
        <v>3556.5</v>
      </c>
    </row>
    <row r="85" spans="1:7" ht="15.75">
      <c r="A85" s="22" t="s">
        <v>18</v>
      </c>
      <c r="B85" s="18" t="s">
        <v>15</v>
      </c>
      <c r="C85" s="18" t="s">
        <v>63</v>
      </c>
      <c r="D85" s="18" t="s">
        <v>16</v>
      </c>
      <c r="E85" s="19" t="s">
        <v>21</v>
      </c>
      <c r="F85" s="18"/>
      <c r="G85" s="30">
        <f>G86+G87</f>
        <v>3556.5</v>
      </c>
    </row>
    <row r="86" spans="1:7" ht="78.75">
      <c r="A86" s="31" t="s">
        <v>75</v>
      </c>
      <c r="B86" s="18" t="s">
        <v>15</v>
      </c>
      <c r="C86" s="18" t="s">
        <v>63</v>
      </c>
      <c r="D86" s="18" t="s">
        <v>16</v>
      </c>
      <c r="E86" s="19" t="s">
        <v>76</v>
      </c>
      <c r="F86" s="18" t="s">
        <v>24</v>
      </c>
      <c r="G86" s="30">
        <v>3500</v>
      </c>
    </row>
    <row r="87" spans="1:7" ht="95.25" customHeight="1">
      <c r="A87" s="31" t="s">
        <v>77</v>
      </c>
      <c r="B87" s="18" t="s">
        <v>15</v>
      </c>
      <c r="C87" s="18" t="s">
        <v>63</v>
      </c>
      <c r="D87" s="18" t="s">
        <v>16</v>
      </c>
      <c r="E87" s="39" t="s">
        <v>136</v>
      </c>
      <c r="F87" s="18" t="s">
        <v>24</v>
      </c>
      <c r="G87" s="30">
        <v>56.5</v>
      </c>
    </row>
    <row r="88" spans="1:7" ht="31.5">
      <c r="A88" s="22" t="s">
        <v>80</v>
      </c>
      <c r="B88" s="18" t="s">
        <v>15</v>
      </c>
      <c r="C88" s="18" t="s">
        <v>63</v>
      </c>
      <c r="D88" s="18" t="s">
        <v>63</v>
      </c>
      <c r="E88" s="19"/>
      <c r="F88" s="18"/>
      <c r="G88" s="30">
        <f>G89</f>
        <v>1648.3</v>
      </c>
    </row>
    <row r="89" spans="1:7" ht="85.5" customHeight="1">
      <c r="A89" s="22" t="s">
        <v>142</v>
      </c>
      <c r="B89" s="18" t="s">
        <v>15</v>
      </c>
      <c r="C89" s="18" t="s">
        <v>63</v>
      </c>
      <c r="D89" s="18" t="s">
        <v>63</v>
      </c>
      <c r="E89" s="19" t="s">
        <v>137</v>
      </c>
      <c r="F89" s="18"/>
      <c r="G89" s="30">
        <f>G90</f>
        <v>1648.3</v>
      </c>
    </row>
    <row r="90" spans="1:7" ht="220.5">
      <c r="A90" s="25" t="s">
        <v>138</v>
      </c>
      <c r="B90" s="18" t="s">
        <v>15</v>
      </c>
      <c r="C90" s="18" t="s">
        <v>63</v>
      </c>
      <c r="D90" s="18" t="s">
        <v>63</v>
      </c>
      <c r="E90" s="19" t="s">
        <v>139</v>
      </c>
      <c r="F90" s="18" t="s">
        <v>14</v>
      </c>
      <c r="G90" s="30">
        <v>1648.3</v>
      </c>
    </row>
    <row r="91" spans="1:7" ht="15.75">
      <c r="A91" s="26" t="s">
        <v>81</v>
      </c>
      <c r="B91" s="28" t="s">
        <v>15</v>
      </c>
      <c r="C91" s="28" t="s">
        <v>82</v>
      </c>
      <c r="D91" s="28"/>
      <c r="E91" s="19"/>
      <c r="F91" s="18"/>
      <c r="G91" s="37">
        <f>G92</f>
        <v>10642.2</v>
      </c>
    </row>
    <row r="92" spans="1:7" ht="15.75">
      <c r="A92" s="22" t="s">
        <v>83</v>
      </c>
      <c r="B92" s="18" t="s">
        <v>15</v>
      </c>
      <c r="C92" s="18" t="s">
        <v>82</v>
      </c>
      <c r="D92" s="18" t="s">
        <v>10</v>
      </c>
      <c r="E92" s="19"/>
      <c r="F92" s="18"/>
      <c r="G92" s="30">
        <f>G93+G94</f>
        <v>10642.2</v>
      </c>
    </row>
    <row r="93" spans="1:7" ht="116.25" customHeight="1">
      <c r="A93" s="33" t="s">
        <v>84</v>
      </c>
      <c r="B93" s="18" t="s">
        <v>15</v>
      </c>
      <c r="C93" s="18" t="s">
        <v>82</v>
      </c>
      <c r="D93" s="18" t="s">
        <v>10</v>
      </c>
      <c r="E93" s="19" t="s">
        <v>85</v>
      </c>
      <c r="F93" s="18" t="s">
        <v>68</v>
      </c>
      <c r="G93" s="30">
        <v>7620.8</v>
      </c>
    </row>
    <row r="94" spans="1:7" ht="96.75" customHeight="1">
      <c r="A94" s="22" t="s">
        <v>86</v>
      </c>
      <c r="B94" s="18" t="s">
        <v>15</v>
      </c>
      <c r="C94" s="18" t="s">
        <v>82</v>
      </c>
      <c r="D94" s="18" t="s">
        <v>10</v>
      </c>
      <c r="E94" s="19" t="s">
        <v>87</v>
      </c>
      <c r="F94" s="18" t="s">
        <v>68</v>
      </c>
      <c r="G94" s="30">
        <v>3021.4</v>
      </c>
    </row>
    <row r="95" spans="1:7" ht="15.75">
      <c r="A95" s="26" t="s">
        <v>88</v>
      </c>
      <c r="B95" s="28" t="s">
        <v>15</v>
      </c>
      <c r="C95" s="28" t="s">
        <v>90</v>
      </c>
      <c r="D95" s="28"/>
      <c r="E95" s="19"/>
      <c r="F95" s="18"/>
      <c r="G95" s="37">
        <f>G96+G98</f>
        <v>1260</v>
      </c>
    </row>
    <row r="96" spans="1:7" ht="15.75">
      <c r="A96" s="22" t="s">
        <v>89</v>
      </c>
      <c r="B96" s="18" t="s">
        <v>15</v>
      </c>
      <c r="C96" s="18" t="s">
        <v>90</v>
      </c>
      <c r="D96" s="18" t="s">
        <v>10</v>
      </c>
      <c r="E96" s="19"/>
      <c r="F96" s="18"/>
      <c r="G96" s="30">
        <f>G97</f>
        <v>554</v>
      </c>
    </row>
    <row r="97" spans="1:7" ht="65.25" customHeight="1">
      <c r="A97" s="24" t="s">
        <v>91</v>
      </c>
      <c r="B97" s="18" t="s">
        <v>15</v>
      </c>
      <c r="C97" s="18" t="s">
        <v>90</v>
      </c>
      <c r="D97" s="18" t="s">
        <v>10</v>
      </c>
      <c r="E97" s="19" t="s">
        <v>92</v>
      </c>
      <c r="F97" s="18" t="s">
        <v>93</v>
      </c>
      <c r="G97" s="30">
        <v>554</v>
      </c>
    </row>
    <row r="98" spans="1:7" ht="15.75">
      <c r="A98" s="22" t="s">
        <v>94</v>
      </c>
      <c r="B98" s="18" t="s">
        <v>15</v>
      </c>
      <c r="C98" s="18" t="s">
        <v>90</v>
      </c>
      <c r="D98" s="18" t="s">
        <v>16</v>
      </c>
      <c r="E98" s="19"/>
      <c r="F98" s="18"/>
      <c r="G98" s="30">
        <f>G99+G101</f>
        <v>706</v>
      </c>
    </row>
    <row r="99" spans="1:7" ht="42.75" customHeight="1">
      <c r="A99" s="35" t="s">
        <v>96</v>
      </c>
      <c r="B99" s="18" t="s">
        <v>15</v>
      </c>
      <c r="C99" s="18" t="s">
        <v>90</v>
      </c>
      <c r="D99" s="18" t="s">
        <v>16</v>
      </c>
      <c r="E99" s="19" t="s">
        <v>97</v>
      </c>
      <c r="F99" s="18"/>
      <c r="G99" s="30">
        <f>G100</f>
        <v>250</v>
      </c>
    </row>
    <row r="100" spans="1:7" ht="99.75" customHeight="1">
      <c r="A100" s="24" t="s">
        <v>98</v>
      </c>
      <c r="B100" s="18" t="s">
        <v>15</v>
      </c>
      <c r="C100" s="18" t="s">
        <v>90</v>
      </c>
      <c r="D100" s="18" t="s">
        <v>16</v>
      </c>
      <c r="E100" s="19" t="s">
        <v>99</v>
      </c>
      <c r="F100" s="18" t="s">
        <v>100</v>
      </c>
      <c r="G100" s="30">
        <v>250</v>
      </c>
    </row>
    <row r="101" spans="1:7" ht="31.5">
      <c r="A101" s="22" t="s">
        <v>67</v>
      </c>
      <c r="B101" s="18" t="s">
        <v>15</v>
      </c>
      <c r="C101" s="18" t="s">
        <v>90</v>
      </c>
      <c r="D101" s="18" t="s">
        <v>16</v>
      </c>
      <c r="E101" s="19" t="s">
        <v>12</v>
      </c>
      <c r="F101" s="18"/>
      <c r="G101" s="30">
        <f>G103+G104+G105</f>
        <v>456.00000000000006</v>
      </c>
    </row>
    <row r="102" spans="1:7" ht="15.75">
      <c r="A102" s="22" t="s">
        <v>18</v>
      </c>
      <c r="B102" s="18" t="s">
        <v>15</v>
      </c>
      <c r="C102" s="18" t="s">
        <v>90</v>
      </c>
      <c r="D102" s="18" t="s">
        <v>16</v>
      </c>
      <c r="E102" s="19" t="s">
        <v>21</v>
      </c>
      <c r="F102" s="18"/>
      <c r="G102" s="30">
        <f>G103+G104+G105</f>
        <v>456.00000000000006</v>
      </c>
    </row>
    <row r="103" spans="1:7" ht="78.75">
      <c r="A103" s="23" t="s">
        <v>101</v>
      </c>
      <c r="B103" s="18" t="s">
        <v>15</v>
      </c>
      <c r="C103" s="18" t="s">
        <v>90</v>
      </c>
      <c r="D103" s="18" t="s">
        <v>16</v>
      </c>
      <c r="E103" s="39" t="s">
        <v>110</v>
      </c>
      <c r="F103" s="18" t="s">
        <v>100</v>
      </c>
      <c r="G103" s="42">
        <v>453.6</v>
      </c>
    </row>
    <row r="104" spans="1:7" ht="78.75">
      <c r="A104" s="35" t="s">
        <v>95</v>
      </c>
      <c r="B104" s="18" t="s">
        <v>15</v>
      </c>
      <c r="C104" s="18" t="s">
        <v>90</v>
      </c>
      <c r="D104" s="18" t="s">
        <v>16</v>
      </c>
      <c r="E104" s="19" t="s">
        <v>103</v>
      </c>
      <c r="F104" s="18" t="s">
        <v>93</v>
      </c>
      <c r="G104" s="30">
        <v>2.1</v>
      </c>
    </row>
    <row r="105" spans="1:7" ht="94.5">
      <c r="A105" s="35" t="s">
        <v>102</v>
      </c>
      <c r="B105" s="18" t="s">
        <v>15</v>
      </c>
      <c r="C105" s="18" t="s">
        <v>90</v>
      </c>
      <c r="D105" s="18" t="s">
        <v>16</v>
      </c>
      <c r="E105" s="19" t="s">
        <v>104</v>
      </c>
      <c r="F105" s="18" t="s">
        <v>93</v>
      </c>
      <c r="G105" s="30">
        <v>0.3</v>
      </c>
    </row>
    <row r="106" spans="1:7" ht="15.75">
      <c r="A106" s="26" t="s">
        <v>105</v>
      </c>
      <c r="B106" s="28" t="s">
        <v>15</v>
      </c>
      <c r="C106" s="28" t="s">
        <v>30</v>
      </c>
      <c r="D106" s="28"/>
      <c r="E106" s="19"/>
      <c r="F106" s="18"/>
      <c r="G106" s="37">
        <f>G107</f>
        <v>6690.6</v>
      </c>
    </row>
    <row r="107" spans="1:7" ht="15.75">
      <c r="A107" s="22" t="s">
        <v>106</v>
      </c>
      <c r="B107" s="18" t="s">
        <v>15</v>
      </c>
      <c r="C107" s="18" t="s">
        <v>30</v>
      </c>
      <c r="D107" s="18" t="s">
        <v>10</v>
      </c>
      <c r="E107" s="19"/>
      <c r="F107" s="18"/>
      <c r="G107" s="30">
        <f>G108</f>
        <v>6690.6</v>
      </c>
    </row>
    <row r="108" spans="1:7" ht="99.75" customHeight="1">
      <c r="A108" s="34" t="s">
        <v>107</v>
      </c>
      <c r="B108" s="18" t="s">
        <v>15</v>
      </c>
      <c r="C108" s="18" t="s">
        <v>30</v>
      </c>
      <c r="D108" s="18" t="s">
        <v>10</v>
      </c>
      <c r="E108" s="19" t="s">
        <v>108</v>
      </c>
      <c r="F108" s="18" t="s">
        <v>68</v>
      </c>
      <c r="G108" s="30">
        <v>6690.6</v>
      </c>
    </row>
  </sheetData>
  <sheetProtection/>
  <mergeCells count="3">
    <mergeCell ref="A3:F4"/>
    <mergeCell ref="E1:G2"/>
    <mergeCell ref="A5:G6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2017-01-11T14:34:10Z</dcterms:modified>
  <cp:category/>
  <cp:version/>
  <cp:contentType/>
  <cp:contentStatus/>
</cp:coreProperties>
</file>