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</sheets>
  <definedNames>
    <definedName name="Excel_BuiltIn__FilterDatabase" localSheetId="0">'Table1'!$A$12:$Y$12</definedName>
    <definedName name="_xlnm.Print_Area" localSheetId="0">'Table1'!$A$1:$Z$155</definedName>
  </definedNames>
  <calcPr fullCalcOnLoad="1"/>
</workbook>
</file>

<file path=xl/sharedStrings.xml><?xml version="1.0" encoding="utf-8"?>
<sst xmlns="http://schemas.openxmlformats.org/spreadsheetml/2006/main" count="572" uniqueCount="368">
  <si>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</si>
  <si>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</si>
  <si>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</si>
  <si>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</si>
  <si>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</si>
  <si>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</si>
  <si>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</si>
  <si>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</si>
  <si>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</si>
  <si>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</si>
  <si>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</si>
  <si>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</si>
  <si>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</si>
  <si>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</si>
  <si>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</si>
  <si>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</si>
  <si>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</si>
  <si>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</si>
  <si>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</si>
  <si>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</si>
  <si>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</si>
  <si>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</si>
  <si>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Факт отчетного финансового года</t>
  </si>
  <si>
    <t>текущий финансовый год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</si>
  <si>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</si>
  <si>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</si>
  <si>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</si>
  <si>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</si>
  <si>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</si>
  <si>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</si>
  <si>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</si>
  <si>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</si>
  <si>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</si>
  <si>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</si>
  <si>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</si>
  <si>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</si>
  <si>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</si>
  <si>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</si>
  <si>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</si>
  <si>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</si>
  <si>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</si>
  <si>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</si>
  <si>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</si>
  <si>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</si>
  <si>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</si>
  <si>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</si>
  <si>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</si>
  <si>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</si>
  <si>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</si>
  <si>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</si>
  <si>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</si>
  <si>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</si>
  <si>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</si>
  <si>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</si>
  <si>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</si>
  <si>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</si>
  <si>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</si>
  <si>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</si>
  <si>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</si>
  <si>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</si>
  <si>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</si>
  <si>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</si>
  <si>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</si>
  <si>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</si>
  <si>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Расходы на ремонт и содержание автомобильных дорог общего пользования местного значения</t>
  </si>
  <si>
    <t>Соглашение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</si>
  <si>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</si>
  <si>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</si>
  <si>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</si>
  <si>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</si>
  <si>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</si>
  <si>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</si>
  <si>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</si>
  <si>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</si>
  <si>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</si>
  <si>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</si>
  <si>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</si>
  <si>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</si>
  <si>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</si>
  <si>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</si>
  <si>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</si>
  <si>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</si>
  <si>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</si>
  <si>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</si>
  <si>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</si>
  <si>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</si>
  <si>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</si>
  <si>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</si>
  <si>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</si>
  <si>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</si>
  <si>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</si>
  <si>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</si>
  <si>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</si>
  <si>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</si>
  <si>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</si>
  <si>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</si>
  <si>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</si>
  <si>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</si>
  <si>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</si>
  <si>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</si>
  <si>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</si>
  <si>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</si>
  <si>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</si>
  <si>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</si>
  <si>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</si>
  <si>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</si>
  <si>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</si>
  <si>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</si>
  <si>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</si>
  <si>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</si>
  <si>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</si>
  <si>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</si>
  <si>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</si>
  <si>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</si>
  <si>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</si>
  <si>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</si>
  <si>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</si>
  <si>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</si>
  <si>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</si>
  <si>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</si>
  <si>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</si>
  <si>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</si>
  <si>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</si>
  <si>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</si>
  <si>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</si>
  <si>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</si>
  <si>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</si>
  <si>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</si>
  <si>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</si>
  <si>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</si>
  <si>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</si>
  <si>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</si>
  <si>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</si>
  <si>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</si>
  <si>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</si>
  <si>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</si>
  <si>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</si>
  <si>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</si>
  <si>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20020</t>
  </si>
  <si>
    <t>05.</t>
  </si>
  <si>
    <t>Единица измерения:тыс. руб.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</si>
  <si>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</si>
  <si>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</si>
  <si>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</si>
  <si>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</si>
  <si>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</si>
  <si>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</si>
  <si>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</si>
  <si>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</si>
  <si>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</si>
  <si>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</si>
  <si>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</si>
  <si>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</si>
  <si>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</si>
  <si>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</si>
  <si>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</si>
  <si>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</si>
  <si>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</si>
  <si>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</si>
  <si>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</si>
  <si>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</si>
  <si>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</si>
  <si>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</si>
  <si>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</si>
  <si>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</si>
  <si>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</si>
  <si>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</si>
  <si>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</si>
  <si>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</si>
  <si>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244                  412</t>
  </si>
  <si>
    <t>21.11.2018</t>
  </si>
  <si>
    <t>участие в предупреждении и ликвидации последствий чрезвычайных ситуаций в границах городского поселения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</si>
  <si>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</si>
  <si>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</si>
  <si>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</si>
  <si>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</si>
  <si>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</si>
  <si>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</si>
  <si>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</si>
  <si>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</si>
  <si>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</si>
  <si>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</si>
  <si>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04      04        04   04    04</t>
  </si>
  <si>
    <t>12   12   12              12        12</t>
  </si>
  <si>
    <t xml:space="preserve">02             08    09       10          11  </t>
  </si>
  <si>
    <t>0                   0                 0              0                0</t>
  </si>
  <si>
    <t xml:space="preserve">02   01  01  01   01   </t>
  </si>
  <si>
    <t xml:space="preserve">00590                       20020                     20020                          20020                    20020 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</si>
  <si>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</si>
  <si>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</si>
  <si>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</si>
  <si>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</si>
  <si>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>Об утверждении муниципальной программы "Использование и охрана земель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</si>
  <si>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</si>
  <si>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</si>
  <si>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</si>
  <si>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</si>
  <si>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</si>
  <si>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</si>
  <si>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</si>
  <si>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</si>
  <si>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</si>
  <si>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</si>
  <si>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</si>
  <si>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</si>
  <si>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</si>
  <si>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</si>
  <si>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</si>
  <si>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</si>
  <si>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</si>
  <si>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</si>
  <si>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</si>
  <si>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</si>
  <si>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</si>
  <si>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</si>
  <si>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</si>
  <si>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</si>
  <si>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</si>
  <si>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</si>
  <si>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</si>
  <si>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</si>
  <si>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</si>
  <si>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Заведующий бюджетным отделом</t>
  </si>
  <si>
    <t>Н.А.Кулакова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</si>
  <si>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</si>
  <si>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25.12.2017</t>
  </si>
  <si>
    <t>140/17</t>
  </si>
  <si>
    <t>"О порядке  реализации вопросов местного значения"</t>
  </si>
  <si>
    <t>141/17</t>
  </si>
  <si>
    <t>"О передаче части полномочий МО г.Струнино  МО Александровский район"</t>
  </si>
  <si>
    <t>Об утверждении "Положения об администрации МО г.Струнино"</t>
  </si>
  <si>
    <t>Решение СНД г.Струнино</t>
  </si>
  <si>
    <t>25.03.2008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</si>
  <si>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</si>
  <si>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</si>
  <si>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</si>
  <si>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</si>
  <si>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</si>
  <si>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</si>
  <si>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</si>
  <si>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</si>
  <si>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</si>
  <si>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</si>
  <si>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</si>
  <si>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</si>
  <si>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</si>
  <si>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</si>
  <si>
    <t>23.01.
2020</t>
  </si>
  <si>
    <t>О предоставлении в 2020 году субсидии из областного бюджета бюджету муниципального образования на софинансирование мероприятий по укреплению материально-технической базы муниципальных учреждений культуры, в рамках подпрограммы «Развитие и модернизация материально-технической базы муниципальных учреждений культуры Владимирской области» государственной программы «Развитие культуры»</t>
  </si>
  <si>
    <t>15.01.
2020</t>
  </si>
  <si>
    <t>17605108-1-2020-001</t>
  </si>
  <si>
    <t>О предоставлении субсидии из бюджета субъекта Российской Федерации местному бюджету</t>
  </si>
  <si>
    <t xml:space="preserve">О предоставлении субсидии из областного бюджета бюджету муниципального образования город Струнино Александровского района Владимирской области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в рамках подпрограммы «Обеспечение условий реализации Программы» государственной программы Владимирской области «Развитие культуры» </t>
  </si>
  <si>
    <t>28.01.
2020</t>
  </si>
  <si>
    <t>05-05-ТД</t>
  </si>
  <si>
    <t>О предоставлении субсидии из областного бюджета бюджету муниципального образования</t>
  </si>
  <si>
    <t>Об утверждении муниципальной программы «Комплексные меры профилактики правонарушений в МО город Струнино Александровского района Владимирской области"</t>
  </si>
  <si>
    <t>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</si>
  <si>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Об утверждении мунциипальной программы "Комплексное развитие транспортной инфраструктуры МО город Струнино"</t>
  </si>
  <si>
    <t>Об утверждении муинципальной программы "Противодействие терриризму и экстремизму в Мо г.Струнино Александровского района Владимирской области"</t>
  </si>
  <si>
    <t>Об утверждении муниципальной программы"Энергосбережение и повышение энергоэффективности в сфере жилищно-коммунального хозяйства МО город Струнино"</t>
  </si>
  <si>
    <t>386</t>
  </si>
  <si>
    <t xml:space="preserve">04   05   05     05            05            05                05             05       05      05      05      05  </t>
  </si>
  <si>
    <t>05   03      03          03          03        03        03        03         03      03      03      03</t>
  </si>
  <si>
    <t xml:space="preserve">0     0               0            0          0          0         0        0      0      0      0      0      </t>
  </si>
  <si>
    <t>Об утверждении муниципальной программы "Обеспечение доступным и комфортным жильем населения города Струнино"</t>
  </si>
  <si>
    <t>03     03</t>
  </si>
  <si>
    <t>09     10</t>
  </si>
  <si>
    <t>0     0</t>
  </si>
  <si>
    <t>01     01</t>
  </si>
  <si>
    <t>01   01         01     01      01</t>
  </si>
  <si>
    <t>13       13                     13     13     13</t>
  </si>
  <si>
    <t>13     13</t>
  </si>
  <si>
    <t>20020                           20030</t>
  </si>
  <si>
    <t>01.     01.</t>
  </si>
  <si>
    <t>01     02</t>
  </si>
  <si>
    <t>99     99</t>
  </si>
  <si>
    <t>9     9</t>
  </si>
  <si>
    <t>00     00</t>
  </si>
  <si>
    <t>1Ф060         1Ф060</t>
  </si>
  <si>
    <t>Организация и материально-техническое обеспечение подготовки и проведения муниципальных выборов,местного референдума,голосования по отзыву депутата,члена выборного органаместного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</si>
  <si>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07      07</t>
  </si>
  <si>
    <t>9      9</t>
  </si>
  <si>
    <t>99            99</t>
  </si>
  <si>
    <t>W0     00</t>
  </si>
  <si>
    <t xml:space="preserve">58530                20170   </t>
  </si>
  <si>
    <t>01   01                   01      01       01    01         01      01        01</t>
  </si>
  <si>
    <t>РП-4.6.2.1.1.</t>
  </si>
  <si>
    <t>на дорожную деятельность в отношении автомобильных дорог местного значения в границах населенных пунктов городского поселения</t>
  </si>
  <si>
    <t>04.         04.</t>
  </si>
  <si>
    <t>09.              09.</t>
  </si>
  <si>
    <t>07        07</t>
  </si>
  <si>
    <t>0      0</t>
  </si>
  <si>
    <t>01      01</t>
  </si>
  <si>
    <t>S2460                                      20085</t>
  </si>
  <si>
    <t xml:space="preserve"> "О передаче  части полномочий  по решению вопросов  местного значения по организации в границах МО г.Струнино дорожной деятельности в отношении ремонта автомобильных дорог общего пользования"</t>
  </si>
  <si>
    <t>04.02.2021.</t>
  </si>
  <si>
    <t>10/21.</t>
  </si>
  <si>
    <t>09.06.2017.</t>
  </si>
  <si>
    <t>Постановление админсиртрации города Струнино</t>
  </si>
  <si>
    <t>30.12.     2016</t>
  </si>
  <si>
    <t>824</t>
  </si>
  <si>
    <t>Об утверждении муниципальной программы"Осуществление комплекса мероприятий по оказанию услуг в сфере деятельности МУ "УЖН" города Струнино"</t>
  </si>
  <si>
    <t>Об утверждении муниципальной программы  "Внешнее благоустройство и совершенствование архитектурно-художественного облика МО г.Струнино"</t>
  </si>
  <si>
    <t>11.11.       2020</t>
  </si>
  <si>
    <t>623</t>
  </si>
  <si>
    <t>Об утверждении муниципальной программы "Обеспечение инженерной и транспортной инфраструктурой земельных участков,предоставляемых (предоставленных)бесплатно для индивидуального жилищного строительства семьям,имеющих троих и более более детей в возрасте до 18 лет"</t>
  </si>
  <si>
    <t xml:space="preserve"> 04                  04              04                 04        04        04        04        04                    04                        04</t>
  </si>
  <si>
    <t>09                09              09            09        09       09       09      09                09        09</t>
  </si>
  <si>
    <t xml:space="preserve">07       07                                   07              07       25        99        99        07                     07                    07       </t>
  </si>
  <si>
    <t xml:space="preserve">0                  0                                               0           0        0       9        9        0                0                     0       </t>
  </si>
  <si>
    <t>01      01                  02              03        02        01        01        01                 04                    05</t>
  </si>
  <si>
    <t>20080                            20085                                         20090                                20100                                 20055                            20055                            20085                               S2460                               20095                              20400</t>
  </si>
  <si>
    <t>99     12       12    12       12      12     13      13       12</t>
  </si>
  <si>
    <t>9      0     0           0      0      2     0      0       1</t>
  </si>
  <si>
    <t xml:space="preserve">00       02       F3                     F3                 F3            01                   01      01           01    </t>
  </si>
  <si>
    <t>20СП0            20020                           67483                           68484                                        6748S                                S9702                                20110                                      20110                                           40010</t>
  </si>
  <si>
    <t>«Об утверждении муниципальной программы «Развитие и модернизация материально-технической базы учреждений культуры в  муниципальном образовании город Струнино Александровского района Владимирской области»</t>
  </si>
  <si>
    <t xml:space="preserve">08     08             08    08            08               08    08        08     08                 08                        08                  08                     08           08        08  </t>
  </si>
  <si>
    <t xml:space="preserve">01           01       01      01      01     01    01         01      01                   01                          01            01                    01          01                   01                      </t>
  </si>
  <si>
    <t>02.                  15          15              15            15          15       16      20     15                15                   15                 15               15               15                      20</t>
  </si>
  <si>
    <t>0             0            0          0         0      0     0     0     0              0                 0                 0                 0                 0                 0</t>
  </si>
  <si>
    <t>01          01        A2             02           02         02                     01     01     01                   02               02           03               03                03          01</t>
  </si>
  <si>
    <t>00590                              60160                             7184S                          6Д590                          6Б590                         S0390                          L4670                           60200                             20160                          2Д590                        2Б590                         75190                             L5192                       75190                      20200</t>
  </si>
  <si>
    <t>11                              11                       11                    11                     11                      11</t>
  </si>
  <si>
    <t>01          01         01              01                      02               02</t>
  </si>
  <si>
    <t>0        0             0          0          0         0         0</t>
  </si>
  <si>
    <t xml:space="preserve">18       18         18       18       18        18         </t>
  </si>
  <si>
    <t>01                     Р5      01       02            02         02</t>
  </si>
  <si>
    <t>60180                  7200S               20180               72000                      60180               71390</t>
  </si>
  <si>
    <t>06       04       06       06       06       00       14       19       06       06       14       14</t>
  </si>
  <si>
    <t>01       01       02       03       04       05       F2       01       05       06       F2       04</t>
  </si>
  <si>
    <t>200700                        20060                              20120                             20130                             20131                             20132                           55550                             20190                            20132                            20150                         5555D                         20137</t>
  </si>
  <si>
    <t>03     03        03</t>
  </si>
  <si>
    <t>09     10          10</t>
  </si>
  <si>
    <t>04     04         04</t>
  </si>
  <si>
    <t>0     0       0</t>
  </si>
  <si>
    <t>01     01        01</t>
  </si>
  <si>
    <t>20060                             20060                                 20060</t>
  </si>
  <si>
    <t>02            02    02      02     99</t>
  </si>
  <si>
    <t>0     0       0     0     9</t>
  </si>
  <si>
    <t>01            02         02     03     00</t>
  </si>
  <si>
    <t>00590                      20040                                 20050                         20050                                  29990</t>
  </si>
  <si>
    <t>10            10</t>
  </si>
  <si>
    <t>01                   01</t>
  </si>
  <si>
    <t>01                 01</t>
  </si>
  <si>
    <t>0                     0</t>
  </si>
  <si>
    <t>03         03</t>
  </si>
  <si>
    <t>80010                   10010</t>
  </si>
  <si>
    <t>Соглашение                 Доп.соглашение</t>
  </si>
  <si>
    <t>121/17
79/20                              3-22/22</t>
  </si>
  <si>
    <t>01.11.2017                           18.12.2020
16.02.2022</t>
  </si>
  <si>
    <t>Уточненный реестр расходных обязательств муниципального образования город Струнино на финансовый 2024 год и на плановый период 2025-2026 годов.</t>
  </si>
  <si>
    <t xml:space="preserve">04   05        05          05           05            05          05      05      05  </t>
  </si>
  <si>
    <t>01              01          05                 05                 05                05          05               05     05       05  05</t>
  </si>
  <si>
    <t>13                13       02       02   02   02   02   02   02  02  01</t>
  </si>
  <si>
    <t>03      03      19      19      25      03      06     06      19    28    03</t>
  </si>
  <si>
    <t>0     0     0     0     0     0     0     0     0     1       0</t>
  </si>
  <si>
    <t>01     02     02     03     01     03     07     07     03   03    03</t>
  </si>
  <si>
    <t>20020                       20030                       S1250                         20300                       40140                         30020                          S2160                          2М010                         20300              S1580                        30020</t>
  </si>
  <si>
    <t>08</t>
  </si>
  <si>
    <t>2M020</t>
  </si>
  <si>
    <t>01             01           01      01         01</t>
  </si>
  <si>
    <t>02     03               04              04       04</t>
  </si>
  <si>
    <t>99                   99            99                99        99</t>
  </si>
  <si>
    <t>9           9             9            9      9</t>
  </si>
  <si>
    <t>00   00   00            00     00</t>
  </si>
  <si>
    <t xml:space="preserve">Г0110                               00190      00110,00190                                   00Г110           55491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</si>
</sst>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8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14" fontId="6" fillId="0" borderId="21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 horizontal="center" vertical="top" wrapText="1"/>
    </xf>
    <xf numFmtId="172" fontId="9" fillId="36" borderId="10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5" borderId="1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72" fontId="9" fillId="0" borderId="23" xfId="0" applyNumberFormat="1" applyFont="1" applyFill="1" applyBorder="1" applyAlignment="1">
      <alignment horizontal="center" vertical="top" wrapText="1"/>
    </xf>
    <xf numFmtId="172" fontId="9" fillId="5" borderId="10" xfId="0" applyNumberFormat="1" applyFont="1" applyFill="1" applyBorder="1" applyAlignment="1">
      <alignment horizontal="center" vertical="center" wrapText="1"/>
    </xf>
    <xf numFmtId="172" fontId="9" fillId="37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14" fontId="6" fillId="0" borderId="24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4" fontId="6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2" fontId="9" fillId="38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4" fontId="7" fillId="0" borderId="10" xfId="4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zoomScale="82" zoomScaleNormal="82" zoomScaleSheetLayoutView="75" zoomScalePageLayoutView="0" workbookViewId="0" topLeftCell="A6">
      <pane xSplit="3" ySplit="8" topLeftCell="D146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V17" sqref="V17"/>
    </sheetView>
  </sheetViews>
  <sheetFormatPr defaultColWidth="9" defaultRowHeight="12.75"/>
  <cols>
    <col min="1" max="1" width="10" style="1" customWidth="1"/>
    <col min="2" max="2" width="13.16015625" style="1" customWidth="1"/>
    <col min="3" max="3" width="8.83203125" style="1" customWidth="1"/>
    <col min="4" max="4" width="22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8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26" style="1" customWidth="1"/>
    <col min="27" max="27" width="13" style="0" bestFit="1" customWidth="1"/>
  </cols>
  <sheetData>
    <row r="1" spans="23:26" ht="12.75" customHeight="1">
      <c r="W1" s="103" t="s">
        <v>0</v>
      </c>
      <c r="X1" s="103"/>
      <c r="Y1" s="103"/>
      <c r="Z1" s="2"/>
    </row>
    <row r="2" spans="23:26" ht="13.5" customHeight="1">
      <c r="W2" s="103" t="s">
        <v>1</v>
      </c>
      <c r="X2" s="103"/>
      <c r="Y2" s="103"/>
      <c r="Z2" s="2"/>
    </row>
    <row r="3" spans="23:26" ht="12.75" customHeight="1">
      <c r="W3" s="103" t="s">
        <v>2</v>
      </c>
      <c r="X3" s="103"/>
      <c r="Y3" s="103"/>
      <c r="Z3" s="2"/>
    </row>
    <row r="4" spans="23:26" ht="18.75" customHeight="1">
      <c r="W4" s="104"/>
      <c r="X4" s="104"/>
      <c r="Y4" s="104"/>
      <c r="Z4" s="3"/>
    </row>
    <row r="5" spans="20:26" ht="24.75" customHeight="1">
      <c r="T5" s="103"/>
      <c r="U5" s="103"/>
      <c r="V5" s="103"/>
      <c r="W5" s="103"/>
      <c r="X5" s="103"/>
      <c r="Y5" s="103"/>
      <c r="Z5" s="2"/>
    </row>
    <row r="6" spans="1:26" ht="52.5" customHeight="1">
      <c r="A6" s="105" t="s">
        <v>352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8"/>
    </row>
    <row r="7" spans="1:26" s="4" customFormat="1" ht="27.75" customHeight="1">
      <c r="A7" s="106" t="s">
        <v>140</v>
      </c>
      <c r="B7" s="106"/>
      <c r="C7" s="106"/>
      <c r="D7" s="10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" customHeight="1">
      <c r="A8" s="107" t="s">
        <v>141</v>
      </c>
      <c r="B8" s="107"/>
      <c r="C8" s="107" t="s">
        <v>142</v>
      </c>
      <c r="D8" s="107"/>
      <c r="E8" s="107" t="s">
        <v>3</v>
      </c>
      <c r="F8" s="107"/>
      <c r="G8" s="107"/>
      <c r="H8" s="107"/>
      <c r="I8" s="107" t="s">
        <v>4</v>
      </c>
      <c r="J8" s="107"/>
      <c r="K8" s="107" t="s">
        <v>5</v>
      </c>
      <c r="L8" s="107"/>
      <c r="M8" s="107"/>
      <c r="N8" s="107"/>
      <c r="O8" s="107"/>
      <c r="P8" s="107" t="s">
        <v>143</v>
      </c>
      <c r="Q8" s="107"/>
      <c r="R8" s="107"/>
      <c r="S8" s="107"/>
      <c r="T8" s="107" t="s">
        <v>6</v>
      </c>
      <c r="U8" s="108"/>
      <c r="V8" s="109" t="s">
        <v>144</v>
      </c>
      <c r="W8" s="110"/>
      <c r="X8" s="110"/>
      <c r="Y8" s="110"/>
      <c r="Z8" s="111"/>
    </row>
    <row r="9" spans="1:26" ht="153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 t="s">
        <v>7</v>
      </c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12"/>
      <c r="W9" s="113"/>
      <c r="X9" s="113"/>
      <c r="Y9" s="113"/>
      <c r="Z9" s="114"/>
    </row>
    <row r="10" spans="1:26" ht="46.5" customHeight="1">
      <c r="A10" s="107" t="s">
        <v>9</v>
      </c>
      <c r="B10" s="107" t="s">
        <v>10</v>
      </c>
      <c r="C10" s="107" t="s">
        <v>11</v>
      </c>
      <c r="D10" s="107" t="s">
        <v>8</v>
      </c>
      <c r="E10" s="107" t="s">
        <v>12</v>
      </c>
      <c r="F10" s="107" t="s">
        <v>13</v>
      </c>
      <c r="G10" s="107" t="s">
        <v>14</v>
      </c>
      <c r="H10" s="107" t="s">
        <v>8</v>
      </c>
      <c r="I10" s="107" t="s">
        <v>15</v>
      </c>
      <c r="J10" s="107" t="s">
        <v>16</v>
      </c>
      <c r="K10" s="107" t="s">
        <v>17</v>
      </c>
      <c r="L10" s="107" t="s">
        <v>18</v>
      </c>
      <c r="M10" s="107" t="s">
        <v>19</v>
      </c>
      <c r="N10" s="107" t="s">
        <v>20</v>
      </c>
      <c r="O10" s="107"/>
      <c r="P10" s="107" t="s">
        <v>21</v>
      </c>
      <c r="Q10" s="107"/>
      <c r="R10" s="107"/>
      <c r="S10" s="107"/>
      <c r="T10" s="107" t="s">
        <v>11</v>
      </c>
      <c r="U10" s="107" t="s">
        <v>8</v>
      </c>
      <c r="V10" s="117" t="s">
        <v>22</v>
      </c>
      <c r="W10" s="117" t="s">
        <v>23</v>
      </c>
      <c r="X10" s="118" t="s">
        <v>24</v>
      </c>
      <c r="Y10" s="118" t="s">
        <v>25</v>
      </c>
      <c r="Z10" s="118" t="s">
        <v>26</v>
      </c>
    </row>
    <row r="11" spans="1:28" ht="97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9" t="s">
        <v>12</v>
      </c>
      <c r="Q11" s="9" t="s">
        <v>13</v>
      </c>
      <c r="R11" s="9" t="s">
        <v>14</v>
      </c>
      <c r="S11" s="9" t="s">
        <v>8</v>
      </c>
      <c r="T11" s="107"/>
      <c r="U11" s="107"/>
      <c r="V11" s="107"/>
      <c r="W11" s="107"/>
      <c r="X11" s="119"/>
      <c r="Y11" s="119"/>
      <c r="Z11" s="119"/>
      <c r="AB11" s="7"/>
    </row>
    <row r="12" spans="1:26" ht="21" customHeight="1">
      <c r="A12" s="10" t="s">
        <v>27</v>
      </c>
      <c r="B12" s="10" t="s">
        <v>28</v>
      </c>
      <c r="C12" s="10" t="s">
        <v>29</v>
      </c>
      <c r="D12" s="10" t="s">
        <v>30</v>
      </c>
      <c r="E12" s="10" t="s">
        <v>31</v>
      </c>
      <c r="F12" s="10" t="s">
        <v>32</v>
      </c>
      <c r="G12" s="10" t="s">
        <v>33</v>
      </c>
      <c r="H12" s="10" t="s">
        <v>34</v>
      </c>
      <c r="I12" s="10" t="s">
        <v>35</v>
      </c>
      <c r="J12" s="10" t="s">
        <v>36</v>
      </c>
      <c r="K12" s="10" t="s">
        <v>37</v>
      </c>
      <c r="L12" s="10" t="s">
        <v>38</v>
      </c>
      <c r="M12" s="10" t="s">
        <v>39</v>
      </c>
      <c r="N12" s="10" t="s">
        <v>40</v>
      </c>
      <c r="O12" s="10"/>
      <c r="P12" s="10">
        <v>15</v>
      </c>
      <c r="Q12" s="10">
        <v>16</v>
      </c>
      <c r="R12" s="10">
        <v>17</v>
      </c>
      <c r="S12" s="10">
        <v>18</v>
      </c>
      <c r="T12" s="10"/>
      <c r="U12" s="10"/>
      <c r="V12" s="55">
        <v>19</v>
      </c>
      <c r="W12" s="75">
        <v>20</v>
      </c>
      <c r="X12" s="55">
        <v>21</v>
      </c>
      <c r="Y12" s="55">
        <v>22</v>
      </c>
      <c r="Z12" s="55">
        <v>23</v>
      </c>
    </row>
    <row r="13" spans="1:26" ht="40.5">
      <c r="A13" s="115">
        <v>703</v>
      </c>
      <c r="B13" s="115" t="s">
        <v>135</v>
      </c>
      <c r="C13" s="12" t="s">
        <v>42</v>
      </c>
      <c r="D13" s="120" t="s">
        <v>43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72">
        <f>V15++V29+V33+V36+V38+V52+V54+V69+V84+V93+V99+V48+V82+V39</f>
        <v>513446.9</v>
      </c>
      <c r="W13" s="72">
        <f>W15++W29+W33+W36+W38+W52+W54+W69+W84+W93+W99+W48+W82+W39</f>
        <v>96104.40000000001</v>
      </c>
      <c r="X13" s="72">
        <f>X15++X29+X33+X36+X38+X52+X54+X69+X84+X93+X99+X48+X82</f>
        <v>50944.2</v>
      </c>
      <c r="Y13" s="72">
        <f>Y15++Y29+Y33+Y36+Y38+Y52+Y54+Y69+Y84+Y93+Y99+Y48+Y82</f>
        <v>54301.4</v>
      </c>
      <c r="Z13" s="72">
        <f>Z15++Z29+Z33+Z36+Z38+Z52+Z54+Z69+Z84+Z93+Z99+Z48+Z82</f>
        <v>54301.4</v>
      </c>
    </row>
    <row r="14" spans="1:26" ht="24" customHeight="1" hidden="1">
      <c r="A14" s="115"/>
      <c r="B14" s="115"/>
      <c r="C14" s="121" t="s">
        <v>44</v>
      </c>
      <c r="D14" s="115" t="s">
        <v>45</v>
      </c>
      <c r="E14" s="115" t="s">
        <v>46</v>
      </c>
      <c r="F14" s="116" t="s">
        <v>47</v>
      </c>
      <c r="G14" s="115" t="s">
        <v>48</v>
      </c>
      <c r="H14" s="115" t="s">
        <v>49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56"/>
      <c r="W14" s="56"/>
      <c r="X14" s="56"/>
      <c r="Y14" s="56"/>
      <c r="Z14" s="56"/>
    </row>
    <row r="15" spans="1:26" ht="202.5" customHeight="1">
      <c r="A15" s="115"/>
      <c r="B15" s="115"/>
      <c r="C15" s="121"/>
      <c r="D15" s="115"/>
      <c r="E15" s="115"/>
      <c r="F15" s="116"/>
      <c r="G15" s="115"/>
      <c r="H15" s="115"/>
      <c r="I15" s="97" t="s">
        <v>354</v>
      </c>
      <c r="J15" s="97" t="s">
        <v>355</v>
      </c>
      <c r="K15" s="97" t="s">
        <v>356</v>
      </c>
      <c r="L15" s="95" t="s">
        <v>357</v>
      </c>
      <c r="M15" s="97" t="s">
        <v>358</v>
      </c>
      <c r="N15" s="100" t="s">
        <v>359</v>
      </c>
      <c r="O15" s="17" t="s">
        <v>53</v>
      </c>
      <c r="P15" s="95" t="s">
        <v>145</v>
      </c>
      <c r="Q15" s="97" t="s">
        <v>205</v>
      </c>
      <c r="R15" s="97" t="s">
        <v>206</v>
      </c>
      <c r="S15" s="95" t="s">
        <v>196</v>
      </c>
      <c r="T15" s="17" t="s">
        <v>148</v>
      </c>
      <c r="U15" s="17"/>
      <c r="V15" s="93">
        <f>1230.8+17192.3+132.9+283.6+17100</f>
        <v>35939.6</v>
      </c>
      <c r="W15" s="93">
        <v>200</v>
      </c>
      <c r="X15" s="93">
        <v>0</v>
      </c>
      <c r="Y15" s="93">
        <v>0</v>
      </c>
      <c r="Z15" s="93">
        <v>0</v>
      </c>
    </row>
    <row r="16" spans="1:26" ht="33" customHeight="1">
      <c r="A16" s="115"/>
      <c r="B16" s="115"/>
      <c r="C16" s="121"/>
      <c r="D16" s="115"/>
      <c r="E16" s="115"/>
      <c r="F16" s="116"/>
      <c r="G16" s="115"/>
      <c r="H16" s="115"/>
      <c r="I16" s="99"/>
      <c r="J16" s="98"/>
      <c r="K16" s="98"/>
      <c r="L16" s="96"/>
      <c r="M16" s="98"/>
      <c r="N16" s="101"/>
      <c r="O16" s="17"/>
      <c r="P16" s="96"/>
      <c r="Q16" s="98"/>
      <c r="R16" s="98"/>
      <c r="S16" s="96"/>
      <c r="T16" s="17"/>
      <c r="U16" s="17"/>
      <c r="V16" s="94"/>
      <c r="W16" s="94"/>
      <c r="X16" s="94"/>
      <c r="Y16" s="94"/>
      <c r="Z16" s="94"/>
    </row>
    <row r="17" spans="1:26" ht="165.75" customHeight="1">
      <c r="A17" s="115"/>
      <c r="B17" s="115"/>
      <c r="C17" s="121"/>
      <c r="D17" s="115"/>
      <c r="E17" s="115"/>
      <c r="F17" s="116"/>
      <c r="G17" s="115"/>
      <c r="H17" s="115"/>
      <c r="I17" s="122"/>
      <c r="J17" s="116"/>
      <c r="K17" s="116"/>
      <c r="L17" s="115"/>
      <c r="M17" s="116"/>
      <c r="N17" s="116"/>
      <c r="O17" s="115" t="s">
        <v>150</v>
      </c>
      <c r="P17" s="115" t="s">
        <v>145</v>
      </c>
      <c r="Q17" s="116" t="s">
        <v>212</v>
      </c>
      <c r="R17" s="116" t="s">
        <v>261</v>
      </c>
      <c r="S17" s="115" t="s">
        <v>260</v>
      </c>
      <c r="T17" s="17" t="s">
        <v>149</v>
      </c>
      <c r="U17" s="17"/>
      <c r="W17" s="57"/>
      <c r="X17" s="57"/>
      <c r="Y17" s="57"/>
      <c r="Z17" s="57"/>
    </row>
    <row r="18" spans="1:26" ht="100.5" customHeight="1" hidden="1">
      <c r="A18" s="115"/>
      <c r="B18" s="115"/>
      <c r="C18" s="121"/>
      <c r="D18" s="115"/>
      <c r="E18" s="115"/>
      <c r="F18" s="116"/>
      <c r="G18" s="115"/>
      <c r="H18" s="115"/>
      <c r="I18" s="122"/>
      <c r="J18" s="116"/>
      <c r="K18" s="116"/>
      <c r="L18" s="115"/>
      <c r="M18" s="116"/>
      <c r="N18" s="116"/>
      <c r="O18" s="115"/>
      <c r="P18" s="115"/>
      <c r="Q18" s="116"/>
      <c r="R18" s="116"/>
      <c r="S18" s="115"/>
      <c r="T18" s="17"/>
      <c r="U18" s="17"/>
      <c r="V18" s="57"/>
      <c r="W18" s="57"/>
      <c r="X18" s="57"/>
      <c r="Y18" s="57"/>
      <c r="Z18" s="57"/>
    </row>
    <row r="19" spans="1:26" ht="15" customHeight="1" hidden="1">
      <c r="A19" s="115"/>
      <c r="B19" s="115"/>
      <c r="C19" s="121"/>
      <c r="D19" s="115"/>
      <c r="E19" s="115"/>
      <c r="F19" s="116"/>
      <c r="G19" s="115"/>
      <c r="H19" s="115"/>
      <c r="I19" s="15"/>
      <c r="J19" s="15"/>
      <c r="K19" s="16"/>
      <c r="L19" s="17"/>
      <c r="M19" s="15"/>
      <c r="N19" s="15"/>
      <c r="O19" s="18"/>
      <c r="P19" s="17"/>
      <c r="Q19" s="15"/>
      <c r="R19" s="15"/>
      <c r="S19" s="17"/>
      <c r="T19" s="17"/>
      <c r="U19" s="17"/>
      <c r="V19" s="57"/>
      <c r="W19" s="57"/>
      <c r="X19" s="57"/>
      <c r="Y19" s="57"/>
      <c r="Z19" s="57"/>
    </row>
    <row r="20" spans="1:26" ht="6" customHeight="1" hidden="1">
      <c r="A20" s="115"/>
      <c r="B20" s="115"/>
      <c r="C20" s="121"/>
      <c r="D20" s="115"/>
      <c r="E20" s="115"/>
      <c r="F20" s="116"/>
      <c r="G20" s="115"/>
      <c r="H20" s="115"/>
      <c r="I20" s="15"/>
      <c r="J20" s="15"/>
      <c r="K20" s="16"/>
      <c r="L20" s="17"/>
      <c r="M20" s="15"/>
      <c r="N20" s="15"/>
      <c r="O20" s="18"/>
      <c r="P20" s="17"/>
      <c r="Q20" s="15"/>
      <c r="R20" s="15"/>
      <c r="S20" s="17"/>
      <c r="T20" s="17"/>
      <c r="U20" s="17"/>
      <c r="V20" s="57"/>
      <c r="W20" s="57"/>
      <c r="X20" s="57"/>
      <c r="Y20" s="57"/>
      <c r="Z20" s="57"/>
    </row>
    <row r="21" spans="1:26" ht="12.75" customHeight="1" hidden="1">
      <c r="A21" s="115"/>
      <c r="B21" s="115"/>
      <c r="C21" s="121"/>
      <c r="D21" s="115"/>
      <c r="E21" s="115"/>
      <c r="F21" s="116"/>
      <c r="G21" s="115"/>
      <c r="H21" s="115"/>
      <c r="I21" s="15"/>
      <c r="J21" s="15"/>
      <c r="K21" s="16"/>
      <c r="L21" s="17"/>
      <c r="M21" s="15"/>
      <c r="N21" s="15"/>
      <c r="O21" s="18"/>
      <c r="P21" s="17"/>
      <c r="Q21" s="15"/>
      <c r="R21" s="15"/>
      <c r="S21" s="17"/>
      <c r="T21" s="17"/>
      <c r="U21" s="17"/>
      <c r="V21" s="57"/>
      <c r="W21" s="57"/>
      <c r="X21" s="57"/>
      <c r="Y21" s="57"/>
      <c r="Z21" s="57"/>
    </row>
    <row r="22" spans="1:26" ht="10.5" customHeight="1" hidden="1">
      <c r="A22" s="115"/>
      <c r="B22" s="115"/>
      <c r="C22" s="121"/>
      <c r="D22" s="115"/>
      <c r="E22" s="115"/>
      <c r="F22" s="116"/>
      <c r="G22" s="115"/>
      <c r="H22" s="115"/>
      <c r="I22" s="15"/>
      <c r="J22" s="15"/>
      <c r="K22" s="16"/>
      <c r="L22" s="17"/>
      <c r="M22" s="15"/>
      <c r="N22" s="15"/>
      <c r="O22" s="19"/>
      <c r="P22" s="17"/>
      <c r="Q22" s="15"/>
      <c r="R22" s="15"/>
      <c r="S22" s="17"/>
      <c r="T22" s="11"/>
      <c r="U22" s="17"/>
      <c r="V22" s="57"/>
      <c r="W22" s="57"/>
      <c r="X22" s="57"/>
      <c r="Y22" s="57"/>
      <c r="Z22" s="57"/>
    </row>
    <row r="23" spans="1:26" ht="32.25" customHeight="1" hidden="1">
      <c r="A23" s="115"/>
      <c r="B23" s="115"/>
      <c r="C23" s="121"/>
      <c r="D23" s="115"/>
      <c r="E23" s="115"/>
      <c r="F23" s="116"/>
      <c r="G23" s="115"/>
      <c r="H23" s="115"/>
      <c r="I23" s="15"/>
      <c r="J23" s="15"/>
      <c r="K23" s="16"/>
      <c r="L23" s="17"/>
      <c r="M23" s="15"/>
      <c r="N23" s="15"/>
      <c r="O23" s="19"/>
      <c r="P23" s="17"/>
      <c r="Q23" s="15"/>
      <c r="R23" s="15"/>
      <c r="S23" s="17"/>
      <c r="T23" s="11"/>
      <c r="U23" s="17"/>
      <c r="V23" s="57"/>
      <c r="W23" s="57"/>
      <c r="X23" s="57"/>
      <c r="Y23" s="57"/>
      <c r="Z23" s="57"/>
    </row>
    <row r="24" spans="1:26" ht="20.25" customHeight="1" hidden="1">
      <c r="A24" s="115"/>
      <c r="B24" s="115"/>
      <c r="C24" s="121"/>
      <c r="D24" s="115"/>
      <c r="E24" s="115"/>
      <c r="F24" s="116"/>
      <c r="G24" s="115"/>
      <c r="H24" s="115"/>
      <c r="I24" s="15"/>
      <c r="J24" s="15"/>
      <c r="K24" s="16"/>
      <c r="L24" s="17"/>
      <c r="M24" s="15"/>
      <c r="N24" s="15"/>
      <c r="O24" s="19"/>
      <c r="P24" s="17"/>
      <c r="Q24" s="15"/>
      <c r="R24" s="15"/>
      <c r="S24" s="17"/>
      <c r="T24" s="17"/>
      <c r="U24" s="17"/>
      <c r="V24" s="57"/>
      <c r="W24" s="57"/>
      <c r="X24" s="57"/>
      <c r="Y24" s="57"/>
      <c r="Z24" s="57"/>
    </row>
    <row r="25" spans="1:26" ht="34.5" customHeight="1" hidden="1">
      <c r="A25" s="115"/>
      <c r="B25" s="115"/>
      <c r="C25" s="121"/>
      <c r="D25" s="115"/>
      <c r="E25" s="115"/>
      <c r="F25" s="116"/>
      <c r="G25" s="115"/>
      <c r="H25" s="115"/>
      <c r="I25" s="15"/>
      <c r="J25" s="15"/>
      <c r="K25" s="16"/>
      <c r="L25" s="17"/>
      <c r="M25" s="15"/>
      <c r="N25" s="15"/>
      <c r="O25" s="19"/>
      <c r="P25" s="17"/>
      <c r="Q25" s="15"/>
      <c r="R25" s="15"/>
      <c r="S25" s="17"/>
      <c r="T25" s="17"/>
      <c r="U25" s="17"/>
      <c r="V25" s="57"/>
      <c r="W25" s="57"/>
      <c r="X25" s="57"/>
      <c r="Y25" s="57"/>
      <c r="Z25" s="57"/>
    </row>
    <row r="26" spans="1:26" ht="27.75" customHeight="1" hidden="1">
      <c r="A26" s="115"/>
      <c r="B26" s="115"/>
      <c r="C26" s="121"/>
      <c r="D26" s="115"/>
      <c r="E26" s="115"/>
      <c r="F26" s="116"/>
      <c r="G26" s="115"/>
      <c r="H26" s="115"/>
      <c r="I26" s="20"/>
      <c r="J26" s="20"/>
      <c r="K26" s="21"/>
      <c r="L26" s="22"/>
      <c r="M26" s="20"/>
      <c r="N26" s="20"/>
      <c r="O26" s="23"/>
      <c r="P26" s="17"/>
      <c r="Q26" s="15"/>
      <c r="R26" s="15"/>
      <c r="S26" s="17"/>
      <c r="T26" s="17"/>
      <c r="U26" s="17"/>
      <c r="V26" s="57"/>
      <c r="W26" s="57"/>
      <c r="X26" s="57"/>
      <c r="Y26" s="57"/>
      <c r="Z26" s="57"/>
    </row>
    <row r="27" spans="1:26" ht="161.25" customHeight="1">
      <c r="A27" s="115"/>
      <c r="B27" s="115"/>
      <c r="C27" s="121"/>
      <c r="D27" s="115"/>
      <c r="E27" s="115"/>
      <c r="F27" s="116"/>
      <c r="G27" s="115"/>
      <c r="H27" s="115"/>
      <c r="I27" s="20"/>
      <c r="J27" s="20"/>
      <c r="K27" s="21"/>
      <c r="L27" s="22"/>
      <c r="M27" s="20"/>
      <c r="N27" s="20"/>
      <c r="O27" s="23"/>
      <c r="P27" s="17" t="s">
        <v>299</v>
      </c>
      <c r="Q27" s="15" t="s">
        <v>300</v>
      </c>
      <c r="R27" s="15" t="s">
        <v>301</v>
      </c>
      <c r="S27" s="17" t="s">
        <v>303</v>
      </c>
      <c r="T27" s="17"/>
      <c r="U27" s="17"/>
      <c r="V27" s="57"/>
      <c r="W27" s="57"/>
      <c r="X27" s="57"/>
      <c r="Y27" s="57"/>
      <c r="Z27" s="57"/>
    </row>
    <row r="28" spans="1:26" ht="150" customHeight="1">
      <c r="A28" s="115"/>
      <c r="B28" s="115"/>
      <c r="C28" s="121"/>
      <c r="D28" s="115"/>
      <c r="E28" s="115"/>
      <c r="F28" s="116"/>
      <c r="G28" s="115"/>
      <c r="H28" s="115"/>
      <c r="I28" s="20"/>
      <c r="J28" s="20"/>
      <c r="K28" s="21"/>
      <c r="L28" s="22"/>
      <c r="M28" s="20"/>
      <c r="N28" s="20"/>
      <c r="O28" s="23"/>
      <c r="P28" s="17" t="s">
        <v>299</v>
      </c>
      <c r="Q28" s="15" t="s">
        <v>304</v>
      </c>
      <c r="R28" s="15" t="s">
        <v>305</v>
      </c>
      <c r="S28" s="17" t="s">
        <v>306</v>
      </c>
      <c r="T28" s="17"/>
      <c r="U28" s="17"/>
      <c r="V28" s="57"/>
      <c r="W28" s="57"/>
      <c r="X28" s="57"/>
      <c r="Y28" s="57"/>
      <c r="Z28" s="57"/>
    </row>
    <row r="29" spans="1:26" ht="176.25" customHeight="1">
      <c r="A29" s="115"/>
      <c r="B29" s="115"/>
      <c r="C29" s="121"/>
      <c r="D29" s="115"/>
      <c r="E29" s="115"/>
      <c r="F29" s="116"/>
      <c r="G29" s="115"/>
      <c r="H29" s="115"/>
      <c r="I29" s="116" t="s">
        <v>50</v>
      </c>
      <c r="J29" s="116" t="s">
        <v>50</v>
      </c>
      <c r="K29" s="116" t="s">
        <v>51</v>
      </c>
      <c r="L29" s="115">
        <v>0</v>
      </c>
      <c r="M29" s="116" t="s">
        <v>52</v>
      </c>
      <c r="N29" s="116" t="s">
        <v>77</v>
      </c>
      <c r="O29" s="115" t="s">
        <v>59</v>
      </c>
      <c r="P29" s="115" t="s">
        <v>145</v>
      </c>
      <c r="Q29" s="116" t="s">
        <v>146</v>
      </c>
      <c r="R29" s="116" t="s">
        <v>147</v>
      </c>
      <c r="S29" s="123" t="s">
        <v>302</v>
      </c>
      <c r="T29" s="17">
        <v>111</v>
      </c>
      <c r="U29" s="17" t="s">
        <v>60</v>
      </c>
      <c r="V29" s="57">
        <f>3259</f>
        <v>3259</v>
      </c>
      <c r="W29" s="57">
        <v>3534</v>
      </c>
      <c r="X29" s="57">
        <v>3534</v>
      </c>
      <c r="Y29" s="57">
        <v>3534</v>
      </c>
      <c r="Z29" s="57">
        <v>3534</v>
      </c>
    </row>
    <row r="30" spans="1:26" ht="77.25" customHeight="1" hidden="1">
      <c r="A30" s="115"/>
      <c r="B30" s="115"/>
      <c r="C30" s="121"/>
      <c r="D30" s="115"/>
      <c r="E30" s="115"/>
      <c r="F30" s="116"/>
      <c r="G30" s="115"/>
      <c r="H30" s="115"/>
      <c r="I30" s="116"/>
      <c r="J30" s="116"/>
      <c r="K30" s="116"/>
      <c r="L30" s="115"/>
      <c r="M30" s="116"/>
      <c r="N30" s="116"/>
      <c r="O30" s="115"/>
      <c r="P30" s="115"/>
      <c r="Q30" s="116"/>
      <c r="R30" s="116"/>
      <c r="S30" s="123"/>
      <c r="T30" s="17">
        <v>119</v>
      </c>
      <c r="U30" s="17" t="s">
        <v>61</v>
      </c>
      <c r="V30" s="57"/>
      <c r="W30" s="57"/>
      <c r="X30" s="57"/>
      <c r="Y30" s="57"/>
      <c r="Z30" s="57"/>
    </row>
    <row r="31" spans="1:26" ht="51" customHeight="1" hidden="1">
      <c r="A31" s="115"/>
      <c r="B31" s="115"/>
      <c r="C31" s="121"/>
      <c r="D31" s="115"/>
      <c r="E31" s="115"/>
      <c r="F31" s="116"/>
      <c r="G31" s="115"/>
      <c r="H31" s="115"/>
      <c r="I31" s="116"/>
      <c r="J31" s="116"/>
      <c r="K31" s="116"/>
      <c r="L31" s="115"/>
      <c r="M31" s="116"/>
      <c r="N31" s="116"/>
      <c r="O31" s="115"/>
      <c r="P31" s="115"/>
      <c r="Q31" s="116"/>
      <c r="R31" s="116"/>
      <c r="S31" s="123"/>
      <c r="T31" s="17">
        <v>244</v>
      </c>
      <c r="U31" s="17" t="s">
        <v>54</v>
      </c>
      <c r="V31" s="57"/>
      <c r="W31" s="57"/>
      <c r="X31" s="57"/>
      <c r="Y31" s="57"/>
      <c r="Z31" s="57"/>
    </row>
    <row r="32" spans="1:26" ht="15.75" customHeight="1" hidden="1">
      <c r="A32" s="115"/>
      <c r="B32" s="115"/>
      <c r="C32" s="121" t="s">
        <v>62</v>
      </c>
      <c r="D32" s="24"/>
      <c r="E32" s="24"/>
      <c r="F32" s="25"/>
      <c r="G32" s="24"/>
      <c r="H32" s="24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56"/>
      <c r="W32" s="56"/>
      <c r="X32" s="56"/>
      <c r="Y32" s="56"/>
      <c r="Z32" s="56"/>
    </row>
    <row r="33" spans="1:26" ht="216.75" customHeight="1">
      <c r="A33" s="115"/>
      <c r="B33" s="115"/>
      <c r="C33" s="121"/>
      <c r="D33" s="124" t="s">
        <v>151</v>
      </c>
      <c r="E33" s="115" t="s">
        <v>46</v>
      </c>
      <c r="F33" s="116" t="s">
        <v>47</v>
      </c>
      <c r="G33" s="115" t="s">
        <v>48</v>
      </c>
      <c r="H33" s="124" t="s">
        <v>49</v>
      </c>
      <c r="I33" s="14" t="s">
        <v>307</v>
      </c>
      <c r="J33" s="15" t="s">
        <v>308</v>
      </c>
      <c r="K33" s="16" t="s">
        <v>309</v>
      </c>
      <c r="L33" s="17" t="s">
        <v>310</v>
      </c>
      <c r="M33" s="15" t="s">
        <v>311</v>
      </c>
      <c r="N33" s="15" t="s">
        <v>312</v>
      </c>
      <c r="O33" s="30" t="s">
        <v>64</v>
      </c>
      <c r="P33" s="17" t="s">
        <v>152</v>
      </c>
      <c r="Q33" s="15" t="s">
        <v>153</v>
      </c>
      <c r="R33" s="15" t="s">
        <v>154</v>
      </c>
      <c r="S33" s="22" t="s">
        <v>258</v>
      </c>
      <c r="T33" s="62">
        <v>244</v>
      </c>
      <c r="U33" s="29" t="s">
        <v>156</v>
      </c>
      <c r="V33" s="57">
        <v>33110.6</v>
      </c>
      <c r="W33" s="57">
        <v>17667</v>
      </c>
      <c r="X33" s="61">
        <v>17968</v>
      </c>
      <c r="Y33" s="57">
        <v>18269</v>
      </c>
      <c r="Z33" s="57">
        <v>18269</v>
      </c>
    </row>
    <row r="34" spans="1:26" ht="294" customHeight="1">
      <c r="A34" s="115"/>
      <c r="B34" s="115"/>
      <c r="C34" s="121"/>
      <c r="D34" s="125"/>
      <c r="E34" s="115"/>
      <c r="F34" s="116"/>
      <c r="G34" s="115"/>
      <c r="H34" s="125"/>
      <c r="I34" s="14"/>
      <c r="J34" s="15"/>
      <c r="K34" s="16"/>
      <c r="L34" s="17"/>
      <c r="M34" s="15"/>
      <c r="N34" s="15"/>
      <c r="O34" s="30" t="s">
        <v>64</v>
      </c>
      <c r="P34" s="17"/>
      <c r="Q34" s="15"/>
      <c r="R34" s="15"/>
      <c r="S34" s="22"/>
      <c r="T34" s="62" t="s">
        <v>157</v>
      </c>
      <c r="U34" s="29" t="s">
        <v>158</v>
      </c>
      <c r="V34" s="57"/>
      <c r="W34" s="57"/>
      <c r="X34" s="61"/>
      <c r="Y34" s="57"/>
      <c r="Z34" s="57"/>
    </row>
    <row r="35" spans="1:26" ht="17.25" customHeight="1" hidden="1">
      <c r="A35" s="115"/>
      <c r="B35" s="115"/>
      <c r="C35" s="121"/>
      <c r="D35" s="125"/>
      <c r="E35" s="115"/>
      <c r="F35" s="116"/>
      <c r="G35" s="115"/>
      <c r="H35" s="125"/>
      <c r="I35" s="14"/>
      <c r="J35" s="15"/>
      <c r="K35" s="16"/>
      <c r="L35" s="17"/>
      <c r="M35" s="15"/>
      <c r="N35" s="15"/>
      <c r="O35" s="30" t="s">
        <v>155</v>
      </c>
      <c r="P35" s="24"/>
      <c r="Q35" s="25"/>
      <c r="R35" s="25"/>
      <c r="S35" s="31"/>
      <c r="T35" s="17">
        <v>244</v>
      </c>
      <c r="U35" s="19" t="s">
        <v>54</v>
      </c>
      <c r="V35" s="57"/>
      <c r="W35" s="57"/>
      <c r="X35" s="61"/>
      <c r="Y35" s="57"/>
      <c r="Z35" s="57"/>
    </row>
    <row r="36" spans="1:26" ht="263.25">
      <c r="A36" s="115"/>
      <c r="B36" s="115"/>
      <c r="C36" s="121"/>
      <c r="D36" s="126"/>
      <c r="E36" s="115"/>
      <c r="F36" s="116"/>
      <c r="G36" s="115"/>
      <c r="H36" s="126"/>
      <c r="I36" s="14" t="s">
        <v>66</v>
      </c>
      <c r="J36" s="15" t="s">
        <v>40</v>
      </c>
      <c r="K36" s="16" t="s">
        <v>139</v>
      </c>
      <c r="L36" s="17">
        <v>0</v>
      </c>
      <c r="M36" s="15" t="s">
        <v>52</v>
      </c>
      <c r="N36" s="15" t="s">
        <v>138</v>
      </c>
      <c r="O36" s="30" t="s">
        <v>67</v>
      </c>
      <c r="P36" s="17" t="s">
        <v>145</v>
      </c>
      <c r="Q36" s="15" t="s">
        <v>160</v>
      </c>
      <c r="R36" s="15" t="s">
        <v>159</v>
      </c>
      <c r="S36" s="17" t="s">
        <v>256</v>
      </c>
      <c r="T36" s="17">
        <v>244</v>
      </c>
      <c r="U36" s="17" t="s">
        <v>54</v>
      </c>
      <c r="V36" s="57">
        <v>0</v>
      </c>
      <c r="W36" s="57">
        <v>9</v>
      </c>
      <c r="X36" s="57">
        <v>0</v>
      </c>
      <c r="Y36" s="57">
        <v>9</v>
      </c>
      <c r="Z36" s="57">
        <v>9</v>
      </c>
    </row>
    <row r="37" spans="1:26" ht="29.25" customHeight="1" hidden="1">
      <c r="A37" s="115"/>
      <c r="B37" s="115"/>
      <c r="C37" s="121" t="s">
        <v>68</v>
      </c>
      <c r="D37" s="115" t="s">
        <v>161</v>
      </c>
      <c r="E37" s="115" t="s">
        <v>46</v>
      </c>
      <c r="F37" s="116" t="s">
        <v>47</v>
      </c>
      <c r="G37" s="115" t="s">
        <v>48</v>
      </c>
      <c r="H37" s="115" t="s">
        <v>49</v>
      </c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56"/>
      <c r="W37" s="56"/>
      <c r="X37" s="56"/>
      <c r="Y37" s="56"/>
      <c r="Z37" s="56"/>
    </row>
    <row r="38" spans="1:26" ht="178.5" customHeight="1">
      <c r="A38" s="115"/>
      <c r="B38" s="115"/>
      <c r="C38" s="121"/>
      <c r="D38" s="115"/>
      <c r="E38" s="115"/>
      <c r="F38" s="116"/>
      <c r="G38" s="115"/>
      <c r="H38" s="115"/>
      <c r="I38" s="20" t="s">
        <v>353</v>
      </c>
      <c r="J38" s="20" t="s">
        <v>286</v>
      </c>
      <c r="K38" s="20" t="s">
        <v>313</v>
      </c>
      <c r="L38" s="22" t="s">
        <v>314</v>
      </c>
      <c r="M38" s="20" t="s">
        <v>315</v>
      </c>
      <c r="N38" s="15" t="s">
        <v>316</v>
      </c>
      <c r="O38" s="27" t="s">
        <v>166</v>
      </c>
      <c r="P38" s="17" t="s">
        <v>145</v>
      </c>
      <c r="Q38" s="15" t="s">
        <v>168</v>
      </c>
      <c r="R38" s="15" t="s">
        <v>167</v>
      </c>
      <c r="S38" s="17" t="s">
        <v>257</v>
      </c>
      <c r="T38" s="17" t="s">
        <v>169</v>
      </c>
      <c r="U38" s="17" t="s">
        <v>54</v>
      </c>
      <c r="V38" s="57">
        <f>269012.8-283.6</f>
        <v>268729.2</v>
      </c>
      <c r="W38" s="57">
        <f>1210.1+860</f>
        <v>2070.1</v>
      </c>
      <c r="X38" s="57">
        <v>94.7</v>
      </c>
      <c r="Y38" s="57">
        <v>0</v>
      </c>
      <c r="Z38" s="57">
        <v>0</v>
      </c>
    </row>
    <row r="39" spans="1:26" ht="123" customHeight="1">
      <c r="A39" s="115"/>
      <c r="B39" s="115"/>
      <c r="C39" s="121"/>
      <c r="D39" s="115"/>
      <c r="E39" s="115"/>
      <c r="F39" s="116"/>
      <c r="G39" s="115"/>
      <c r="H39" s="115"/>
      <c r="I39" s="20"/>
      <c r="J39" s="20"/>
      <c r="K39" s="20"/>
      <c r="L39" s="22"/>
      <c r="M39" s="20"/>
      <c r="N39" s="15"/>
      <c r="O39" s="27" t="s">
        <v>69</v>
      </c>
      <c r="P39" s="17" t="s">
        <v>162</v>
      </c>
      <c r="Q39" s="15" t="s">
        <v>164</v>
      </c>
      <c r="R39" s="15" t="s">
        <v>163</v>
      </c>
      <c r="S39" s="17" t="s">
        <v>165</v>
      </c>
      <c r="T39" s="17">
        <v>244</v>
      </c>
      <c r="U39" s="17" t="s">
        <v>54</v>
      </c>
      <c r="V39" s="57"/>
      <c r="W39" s="57"/>
      <c r="X39" s="57"/>
      <c r="Y39" s="57"/>
      <c r="Z39" s="57"/>
    </row>
    <row r="40" spans="1:26" ht="78" customHeight="1" hidden="1">
      <c r="A40" s="115"/>
      <c r="B40" s="115"/>
      <c r="C40" s="121"/>
      <c r="D40" s="115"/>
      <c r="E40" s="115"/>
      <c r="F40" s="116"/>
      <c r="G40" s="115"/>
      <c r="H40" s="115"/>
      <c r="I40" s="20"/>
      <c r="J40" s="20"/>
      <c r="K40" s="20"/>
      <c r="L40" s="22"/>
      <c r="M40" s="20"/>
      <c r="N40" s="15"/>
      <c r="O40" s="27"/>
      <c r="P40" s="17"/>
      <c r="Q40" s="15"/>
      <c r="R40" s="15"/>
      <c r="S40" s="17"/>
      <c r="T40" s="17">
        <v>244</v>
      </c>
      <c r="U40" s="17" t="s">
        <v>54</v>
      </c>
      <c r="V40" s="57"/>
      <c r="W40" s="57"/>
      <c r="X40" s="57"/>
      <c r="Y40" s="57"/>
      <c r="Z40" s="57"/>
    </row>
    <row r="41" spans="1:26" ht="111.75" customHeight="1" hidden="1">
      <c r="A41" s="115"/>
      <c r="B41" s="115"/>
      <c r="C41" s="121"/>
      <c r="D41" s="115"/>
      <c r="E41" s="115"/>
      <c r="F41" s="116"/>
      <c r="G41" s="115"/>
      <c r="H41" s="115"/>
      <c r="I41" s="20"/>
      <c r="J41" s="20"/>
      <c r="K41" s="20"/>
      <c r="L41" s="22"/>
      <c r="M41" s="20"/>
      <c r="N41" s="15"/>
      <c r="O41" s="27"/>
      <c r="P41" s="17"/>
      <c r="Q41" s="15"/>
      <c r="R41" s="15"/>
      <c r="S41" s="17"/>
      <c r="T41" s="17">
        <v>853</v>
      </c>
      <c r="U41" s="17" t="s">
        <v>158</v>
      </c>
      <c r="V41" s="57"/>
      <c r="W41" s="57"/>
      <c r="X41" s="57"/>
      <c r="Y41" s="57"/>
      <c r="Z41" s="57"/>
    </row>
    <row r="42" spans="1:27" ht="182.25">
      <c r="A42" s="115"/>
      <c r="B42" s="115"/>
      <c r="C42" s="121"/>
      <c r="D42" s="115"/>
      <c r="E42" s="115"/>
      <c r="F42" s="116"/>
      <c r="G42" s="115"/>
      <c r="H42" s="115"/>
      <c r="I42" s="20"/>
      <c r="J42" s="20"/>
      <c r="K42" s="20"/>
      <c r="L42" s="22"/>
      <c r="M42" s="20"/>
      <c r="N42" s="15"/>
      <c r="O42" s="27"/>
      <c r="P42" s="17"/>
      <c r="Q42" s="15"/>
      <c r="R42" s="15"/>
      <c r="S42" s="17"/>
      <c r="T42" s="17">
        <v>412</v>
      </c>
      <c r="U42" s="17" t="s">
        <v>54</v>
      </c>
      <c r="V42" s="57"/>
      <c r="W42" s="57"/>
      <c r="X42" s="57"/>
      <c r="Y42" s="57"/>
      <c r="Z42" s="57"/>
      <c r="AA42" s="63"/>
    </row>
    <row r="43" spans="1:26" ht="52.5" customHeight="1" hidden="1">
      <c r="A43" s="115"/>
      <c r="B43" s="115"/>
      <c r="C43" s="121"/>
      <c r="D43" s="115"/>
      <c r="E43" s="115"/>
      <c r="F43" s="116"/>
      <c r="G43" s="115"/>
      <c r="H43" s="115"/>
      <c r="I43" s="20"/>
      <c r="J43" s="20"/>
      <c r="K43" s="20"/>
      <c r="L43" s="22"/>
      <c r="M43" s="20"/>
      <c r="N43" s="15"/>
      <c r="O43" s="27"/>
      <c r="P43" s="17"/>
      <c r="Q43" s="15"/>
      <c r="R43" s="15"/>
      <c r="S43" s="17"/>
      <c r="T43" s="17"/>
      <c r="U43" s="17"/>
      <c r="V43" s="57"/>
      <c r="W43" s="57"/>
      <c r="X43" s="57"/>
      <c r="Y43" s="57"/>
      <c r="Z43" s="57"/>
    </row>
    <row r="44" spans="1:26" ht="38.25" customHeight="1" hidden="1">
      <c r="A44" s="115"/>
      <c r="B44" s="115"/>
      <c r="C44" s="121"/>
      <c r="D44" s="115"/>
      <c r="E44" s="115"/>
      <c r="F44" s="116"/>
      <c r="G44" s="115"/>
      <c r="H44" s="115"/>
      <c r="I44" s="20"/>
      <c r="J44" s="20"/>
      <c r="K44" s="20"/>
      <c r="L44" s="22"/>
      <c r="M44" s="20"/>
      <c r="N44" s="15"/>
      <c r="O44" s="27"/>
      <c r="P44" s="17"/>
      <c r="Q44" s="15"/>
      <c r="R44" s="15"/>
      <c r="S44" s="17"/>
      <c r="T44" s="17"/>
      <c r="U44" s="17"/>
      <c r="V44" s="57"/>
      <c r="W44" s="57"/>
      <c r="X44" s="57"/>
      <c r="Y44" s="57"/>
      <c r="Z44" s="57"/>
    </row>
    <row r="45" spans="1:26" ht="88.5" customHeight="1" hidden="1">
      <c r="A45" s="115"/>
      <c r="B45" s="115"/>
      <c r="C45" s="121"/>
      <c r="D45" s="115"/>
      <c r="E45" s="115"/>
      <c r="F45" s="116"/>
      <c r="G45" s="115"/>
      <c r="H45" s="115"/>
      <c r="I45" s="20"/>
      <c r="J45" s="20"/>
      <c r="K45" s="20"/>
      <c r="L45" s="22"/>
      <c r="M45" s="20"/>
      <c r="N45" s="15"/>
      <c r="O45" s="27"/>
      <c r="P45" s="17"/>
      <c r="Q45" s="15"/>
      <c r="R45" s="15"/>
      <c r="S45" s="17"/>
      <c r="T45" s="17"/>
      <c r="U45" s="17"/>
      <c r="V45" s="57"/>
      <c r="W45" s="57"/>
      <c r="X45" s="57"/>
      <c r="Y45" s="57"/>
      <c r="Z45" s="57"/>
    </row>
    <row r="46" spans="1:26" ht="33.75" customHeight="1" hidden="1">
      <c r="A46" s="115"/>
      <c r="B46" s="115"/>
      <c r="C46" s="121"/>
      <c r="D46" s="115"/>
      <c r="E46" s="115"/>
      <c r="F46" s="116"/>
      <c r="G46" s="115"/>
      <c r="H46" s="115"/>
      <c r="I46" s="116"/>
      <c r="J46" s="116"/>
      <c r="K46" s="116"/>
      <c r="L46" s="115"/>
      <c r="M46" s="116"/>
      <c r="N46" s="116"/>
      <c r="O46" s="115"/>
      <c r="P46" s="115"/>
      <c r="Q46" s="116"/>
      <c r="R46" s="116"/>
      <c r="S46" s="115"/>
      <c r="T46" s="17"/>
      <c r="U46" s="17"/>
      <c r="V46" s="57"/>
      <c r="W46" s="57"/>
      <c r="X46" s="57"/>
      <c r="Y46" s="57"/>
      <c r="Z46" s="57"/>
    </row>
    <row r="47" spans="1:26" ht="61.5" customHeight="1" hidden="1">
      <c r="A47" s="115"/>
      <c r="B47" s="115"/>
      <c r="C47" s="121"/>
      <c r="D47" s="115"/>
      <c r="E47" s="115"/>
      <c r="F47" s="116"/>
      <c r="G47" s="115"/>
      <c r="H47" s="115"/>
      <c r="I47" s="116"/>
      <c r="J47" s="116"/>
      <c r="K47" s="116"/>
      <c r="L47" s="115"/>
      <c r="M47" s="116"/>
      <c r="N47" s="116"/>
      <c r="O47" s="115"/>
      <c r="P47" s="115"/>
      <c r="Q47" s="116"/>
      <c r="R47" s="116"/>
      <c r="S47" s="115"/>
      <c r="T47" s="17"/>
      <c r="U47" s="17"/>
      <c r="V47" s="57"/>
      <c r="W47" s="57"/>
      <c r="X47" s="57"/>
      <c r="Y47" s="57"/>
      <c r="Z47" s="57"/>
    </row>
    <row r="48" spans="1:26" ht="78" customHeight="1">
      <c r="A48" s="115"/>
      <c r="B48" s="115"/>
      <c r="C48" s="32" t="s">
        <v>197</v>
      </c>
      <c r="D48" s="27" t="s">
        <v>198</v>
      </c>
      <c r="E48" s="17" t="s">
        <v>46</v>
      </c>
      <c r="F48" s="15" t="s">
        <v>47</v>
      </c>
      <c r="G48" s="17" t="s">
        <v>48</v>
      </c>
      <c r="H48" s="17" t="s">
        <v>49</v>
      </c>
      <c r="I48" s="34" t="s">
        <v>36</v>
      </c>
      <c r="J48" s="34" t="s">
        <v>66</v>
      </c>
      <c r="K48" s="34" t="s">
        <v>56</v>
      </c>
      <c r="L48" s="28">
        <v>9</v>
      </c>
      <c r="M48" s="34" t="s">
        <v>57</v>
      </c>
      <c r="N48" s="14" t="s">
        <v>204</v>
      </c>
      <c r="O48" s="27"/>
      <c r="P48" s="11" t="s">
        <v>244</v>
      </c>
      <c r="Q48" s="14" t="s">
        <v>146</v>
      </c>
      <c r="R48" s="14" t="s">
        <v>245</v>
      </c>
      <c r="S48" s="11" t="s">
        <v>246</v>
      </c>
      <c r="T48" s="17"/>
      <c r="U48" s="17"/>
      <c r="V48" s="93">
        <v>0</v>
      </c>
      <c r="W48" s="93">
        <v>0</v>
      </c>
      <c r="X48" s="93">
        <v>0</v>
      </c>
      <c r="Y48" s="93">
        <v>0</v>
      </c>
      <c r="Z48" s="93">
        <v>0</v>
      </c>
    </row>
    <row r="49" spans="1:26" ht="61.5" customHeight="1" hidden="1">
      <c r="A49" s="115"/>
      <c r="B49" s="115"/>
      <c r="C49" s="13"/>
      <c r="D49" s="27"/>
      <c r="E49" s="11"/>
      <c r="F49" s="14"/>
      <c r="G49" s="11"/>
      <c r="H49" s="11"/>
      <c r="I49" s="34"/>
      <c r="J49" s="34"/>
      <c r="K49" s="34"/>
      <c r="L49" s="28"/>
      <c r="M49" s="34"/>
      <c r="N49" s="14"/>
      <c r="O49" s="27"/>
      <c r="P49" s="11"/>
      <c r="Q49" s="14"/>
      <c r="R49" s="14"/>
      <c r="S49" s="11"/>
      <c r="T49" s="17"/>
      <c r="U49" s="17"/>
      <c r="V49" s="145"/>
      <c r="W49" s="145"/>
      <c r="X49" s="145"/>
      <c r="Y49" s="145"/>
      <c r="Z49" s="145"/>
    </row>
    <row r="50" spans="1:26" ht="162">
      <c r="A50" s="115"/>
      <c r="B50" s="115"/>
      <c r="C50" s="13"/>
      <c r="D50" s="27"/>
      <c r="E50" s="11"/>
      <c r="F50" s="14"/>
      <c r="G50" s="11"/>
      <c r="H50" s="11"/>
      <c r="I50" s="34"/>
      <c r="J50" s="34"/>
      <c r="K50" s="34"/>
      <c r="L50" s="28"/>
      <c r="M50" s="34"/>
      <c r="N50" s="14"/>
      <c r="O50" s="27"/>
      <c r="P50" s="11" t="s">
        <v>65</v>
      </c>
      <c r="Q50" s="14" t="s">
        <v>253</v>
      </c>
      <c r="R50" s="14" t="s">
        <v>254</v>
      </c>
      <c r="S50" s="11" t="s">
        <v>255</v>
      </c>
      <c r="T50" s="17"/>
      <c r="U50" s="17"/>
      <c r="V50" s="94"/>
      <c r="W50" s="94"/>
      <c r="X50" s="94"/>
      <c r="Y50" s="94"/>
      <c r="Z50" s="94"/>
    </row>
    <row r="51" spans="1:26" ht="324">
      <c r="A51" s="115"/>
      <c r="B51" s="115"/>
      <c r="C51" s="32" t="s">
        <v>70</v>
      </c>
      <c r="D51" s="27" t="s">
        <v>71</v>
      </c>
      <c r="E51" s="17" t="s">
        <v>46</v>
      </c>
      <c r="F51" s="15" t="s">
        <v>47</v>
      </c>
      <c r="G51" s="17" t="s">
        <v>48</v>
      </c>
      <c r="H51" s="17" t="s">
        <v>49</v>
      </c>
      <c r="I51" s="20"/>
      <c r="J51" s="20"/>
      <c r="K51" s="20"/>
      <c r="L51" s="22"/>
      <c r="M51" s="20"/>
      <c r="N51" s="15"/>
      <c r="O51" s="27"/>
      <c r="P51" s="17"/>
      <c r="Q51" s="15"/>
      <c r="R51" s="15"/>
      <c r="S51" s="17"/>
      <c r="T51" s="17"/>
      <c r="U51" s="17"/>
      <c r="V51" s="57"/>
      <c r="W51" s="57"/>
      <c r="X51" s="57"/>
      <c r="Y51" s="57"/>
      <c r="Z51" s="57"/>
    </row>
    <row r="52" spans="1:26" ht="121.5" customHeight="1">
      <c r="A52" s="115"/>
      <c r="B52" s="115"/>
      <c r="C52" s="32" t="s">
        <v>72</v>
      </c>
      <c r="D52" s="22" t="s">
        <v>171</v>
      </c>
      <c r="E52" s="22" t="s">
        <v>46</v>
      </c>
      <c r="F52" s="20" t="s">
        <v>47</v>
      </c>
      <c r="G52" s="22" t="s">
        <v>48</v>
      </c>
      <c r="H52" s="22" t="s">
        <v>49</v>
      </c>
      <c r="I52" s="20" t="s">
        <v>52</v>
      </c>
      <c r="J52" s="20" t="s">
        <v>37</v>
      </c>
      <c r="K52" s="22">
        <v>99</v>
      </c>
      <c r="L52" s="22">
        <v>9</v>
      </c>
      <c r="M52" s="20" t="s">
        <v>57</v>
      </c>
      <c r="N52" s="20" t="s">
        <v>73</v>
      </c>
      <c r="O52" s="22" t="s">
        <v>74</v>
      </c>
      <c r="P52" s="22" t="s">
        <v>233</v>
      </c>
      <c r="Q52" s="20" t="s">
        <v>234</v>
      </c>
      <c r="R52" s="22">
        <v>40</v>
      </c>
      <c r="S52" s="22" t="s">
        <v>235</v>
      </c>
      <c r="T52" s="22">
        <v>870</v>
      </c>
      <c r="U52" s="22" t="s">
        <v>75</v>
      </c>
      <c r="V52" s="57">
        <v>0</v>
      </c>
      <c r="W52" s="57">
        <v>20</v>
      </c>
      <c r="X52" s="57">
        <v>20</v>
      </c>
      <c r="Y52" s="57">
        <v>20</v>
      </c>
      <c r="Z52" s="57">
        <v>20</v>
      </c>
    </row>
    <row r="53" spans="1:26" ht="21" customHeight="1" hidden="1">
      <c r="A53" s="115"/>
      <c r="B53" s="115"/>
      <c r="C53" s="127" t="s">
        <v>76</v>
      </c>
      <c r="D53" s="102" t="s">
        <v>173</v>
      </c>
      <c r="E53" s="102" t="s">
        <v>46</v>
      </c>
      <c r="F53" s="128" t="s">
        <v>47</v>
      </c>
      <c r="G53" s="102" t="s">
        <v>48</v>
      </c>
      <c r="H53" s="102" t="s">
        <v>49</v>
      </c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78"/>
      <c r="W53" s="56"/>
      <c r="X53" s="56"/>
      <c r="Y53" s="56"/>
      <c r="Z53" s="56"/>
    </row>
    <row r="54" spans="1:26" ht="203.25" customHeight="1">
      <c r="A54" s="115"/>
      <c r="B54" s="115"/>
      <c r="C54" s="127"/>
      <c r="D54" s="102"/>
      <c r="E54" s="102"/>
      <c r="F54" s="128"/>
      <c r="G54" s="102"/>
      <c r="H54" s="102"/>
      <c r="I54" s="128" t="s">
        <v>318</v>
      </c>
      <c r="J54" s="128" t="s">
        <v>319</v>
      </c>
      <c r="K54" s="128" t="s">
        <v>320</v>
      </c>
      <c r="L54" s="128" t="s">
        <v>321</v>
      </c>
      <c r="M54" s="128" t="s">
        <v>322</v>
      </c>
      <c r="N54" s="128" t="s">
        <v>323</v>
      </c>
      <c r="O54" s="102" t="s">
        <v>78</v>
      </c>
      <c r="P54" s="102" t="s">
        <v>145</v>
      </c>
      <c r="Q54" s="128" t="s">
        <v>146</v>
      </c>
      <c r="R54" s="128" t="s">
        <v>147</v>
      </c>
      <c r="S54" s="102" t="s">
        <v>172</v>
      </c>
      <c r="T54" s="83">
        <v>111</v>
      </c>
      <c r="U54" s="83" t="s">
        <v>60</v>
      </c>
      <c r="V54" s="79">
        <f>33679.5</f>
        <v>33679.5</v>
      </c>
      <c r="W54" s="57">
        <v>17557.4</v>
      </c>
      <c r="X54" s="57">
        <v>15458.9</v>
      </c>
      <c r="Y54" s="57">
        <v>16269.6</v>
      </c>
      <c r="Z54" s="57">
        <v>16269.6</v>
      </c>
    </row>
    <row r="55" spans="1:26" ht="93.75" customHeight="1">
      <c r="A55" s="115"/>
      <c r="B55" s="115"/>
      <c r="C55" s="127"/>
      <c r="D55" s="102"/>
      <c r="E55" s="102"/>
      <c r="F55" s="128"/>
      <c r="G55" s="102"/>
      <c r="H55" s="102"/>
      <c r="I55" s="128"/>
      <c r="J55" s="128"/>
      <c r="K55" s="128"/>
      <c r="L55" s="128"/>
      <c r="M55" s="128"/>
      <c r="N55" s="128"/>
      <c r="O55" s="102"/>
      <c r="P55" s="102"/>
      <c r="Q55" s="128"/>
      <c r="R55" s="128"/>
      <c r="S55" s="102"/>
      <c r="T55" s="83">
        <v>119</v>
      </c>
      <c r="U55" s="83" t="s">
        <v>61</v>
      </c>
      <c r="V55" s="79"/>
      <c r="W55" s="57"/>
      <c r="X55" s="57"/>
      <c r="Y55" s="57"/>
      <c r="Z55" s="57"/>
    </row>
    <row r="56" spans="1:26" ht="222.75">
      <c r="A56" s="115"/>
      <c r="B56" s="115"/>
      <c r="C56" s="127"/>
      <c r="D56" s="102"/>
      <c r="E56" s="102"/>
      <c r="F56" s="128"/>
      <c r="G56" s="102"/>
      <c r="H56" s="102"/>
      <c r="I56" s="82"/>
      <c r="J56" s="82"/>
      <c r="K56" s="82"/>
      <c r="L56" s="82"/>
      <c r="M56" s="82"/>
      <c r="N56" s="82"/>
      <c r="O56" s="76"/>
      <c r="P56" s="76" t="s">
        <v>145</v>
      </c>
      <c r="Q56" s="82" t="s">
        <v>207</v>
      </c>
      <c r="R56" s="82" t="s">
        <v>208</v>
      </c>
      <c r="S56" s="76" t="s">
        <v>259</v>
      </c>
      <c r="T56" s="83"/>
      <c r="U56" s="83"/>
      <c r="V56" s="79"/>
      <c r="W56" s="57"/>
      <c r="X56" s="57"/>
      <c r="Y56" s="57"/>
      <c r="Z56" s="57"/>
    </row>
    <row r="57" spans="1:26" ht="87" customHeight="1">
      <c r="A57" s="115"/>
      <c r="B57" s="115"/>
      <c r="C57" s="127"/>
      <c r="D57" s="102"/>
      <c r="E57" s="102"/>
      <c r="F57" s="128"/>
      <c r="G57" s="102"/>
      <c r="H57" s="102"/>
      <c r="I57" s="82"/>
      <c r="J57" s="82"/>
      <c r="K57" s="82"/>
      <c r="L57" s="82"/>
      <c r="M57" s="82"/>
      <c r="N57" s="82"/>
      <c r="O57" s="76"/>
      <c r="P57" s="76" t="s">
        <v>145</v>
      </c>
      <c r="Q57" s="82" t="s">
        <v>160</v>
      </c>
      <c r="R57" s="82" t="s">
        <v>209</v>
      </c>
      <c r="S57" s="76" t="s">
        <v>175</v>
      </c>
      <c r="T57" s="83"/>
      <c r="U57" s="83"/>
      <c r="V57" s="79"/>
      <c r="W57" s="57"/>
      <c r="X57" s="57"/>
      <c r="Y57" s="57"/>
      <c r="Z57" s="57"/>
    </row>
    <row r="58" spans="1:26" ht="263.25">
      <c r="A58" s="115"/>
      <c r="B58" s="115"/>
      <c r="C58" s="127"/>
      <c r="D58" s="102"/>
      <c r="E58" s="102"/>
      <c r="F58" s="128"/>
      <c r="G58" s="102"/>
      <c r="H58" s="102"/>
      <c r="I58" s="84"/>
      <c r="J58" s="84"/>
      <c r="K58" s="84"/>
      <c r="L58" s="83"/>
      <c r="M58" s="84"/>
      <c r="N58" s="84"/>
      <c r="O58" s="83" t="s">
        <v>79</v>
      </c>
      <c r="P58" s="102" t="s">
        <v>145</v>
      </c>
      <c r="Q58" s="84" t="s">
        <v>160</v>
      </c>
      <c r="R58" s="83">
        <v>482</v>
      </c>
      <c r="S58" s="83" t="s">
        <v>174</v>
      </c>
      <c r="T58" s="83"/>
      <c r="U58" s="83"/>
      <c r="V58" s="79"/>
      <c r="W58" s="57"/>
      <c r="X58" s="57"/>
      <c r="Y58" s="57"/>
      <c r="Z58" s="57"/>
    </row>
    <row r="59" spans="1:26" ht="23.25" hidden="1">
      <c r="A59" s="115"/>
      <c r="B59" s="115"/>
      <c r="C59" s="127"/>
      <c r="D59" s="102"/>
      <c r="E59" s="102"/>
      <c r="F59" s="128"/>
      <c r="G59" s="102"/>
      <c r="H59" s="102"/>
      <c r="I59" s="84"/>
      <c r="J59" s="84"/>
      <c r="K59" s="84"/>
      <c r="L59" s="83"/>
      <c r="M59" s="84"/>
      <c r="N59" s="84"/>
      <c r="O59" s="83"/>
      <c r="P59" s="102"/>
      <c r="Q59" s="84"/>
      <c r="R59" s="83"/>
      <c r="S59" s="83"/>
      <c r="T59" s="83"/>
      <c r="U59" s="83"/>
      <c r="V59" s="79"/>
      <c r="W59" s="57"/>
      <c r="X59" s="57"/>
      <c r="Y59" s="57"/>
      <c r="Z59" s="57"/>
    </row>
    <row r="60" spans="1:26" ht="23.25" hidden="1">
      <c r="A60" s="115"/>
      <c r="B60" s="115"/>
      <c r="C60" s="127"/>
      <c r="D60" s="102"/>
      <c r="E60" s="102"/>
      <c r="F60" s="128"/>
      <c r="G60" s="102"/>
      <c r="H60" s="102"/>
      <c r="I60" s="84"/>
      <c r="J60" s="84"/>
      <c r="K60" s="84"/>
      <c r="L60" s="83"/>
      <c r="M60" s="84"/>
      <c r="N60" s="84"/>
      <c r="O60" s="83"/>
      <c r="P60" s="83"/>
      <c r="Q60" s="84"/>
      <c r="R60" s="83"/>
      <c r="S60" s="83"/>
      <c r="T60" s="83"/>
      <c r="U60" s="83"/>
      <c r="V60" s="79"/>
      <c r="W60" s="57"/>
      <c r="X60" s="57"/>
      <c r="Y60" s="57"/>
      <c r="Z60" s="57"/>
    </row>
    <row r="61" spans="1:26" ht="23.25" hidden="1">
      <c r="A61" s="115"/>
      <c r="B61" s="115"/>
      <c r="C61" s="127"/>
      <c r="D61" s="102"/>
      <c r="E61" s="102"/>
      <c r="F61" s="128"/>
      <c r="G61" s="102"/>
      <c r="H61" s="102"/>
      <c r="I61" s="84"/>
      <c r="J61" s="84"/>
      <c r="K61" s="84"/>
      <c r="L61" s="83"/>
      <c r="M61" s="84"/>
      <c r="N61" s="84"/>
      <c r="O61" s="83"/>
      <c r="P61" s="83"/>
      <c r="Q61" s="84"/>
      <c r="R61" s="83"/>
      <c r="S61" s="83"/>
      <c r="T61" s="83"/>
      <c r="U61" s="83"/>
      <c r="V61" s="79"/>
      <c r="W61" s="57"/>
      <c r="X61" s="57"/>
      <c r="Y61" s="57"/>
      <c r="Z61" s="57"/>
    </row>
    <row r="62" spans="1:26" ht="15.75" customHeight="1" hidden="1">
      <c r="A62" s="115"/>
      <c r="B62" s="115"/>
      <c r="C62" s="35"/>
      <c r="D62" s="76"/>
      <c r="E62" s="76"/>
      <c r="F62" s="76"/>
      <c r="G62" s="76"/>
      <c r="H62" s="76"/>
      <c r="I62" s="84"/>
      <c r="J62" s="84"/>
      <c r="K62" s="84"/>
      <c r="L62" s="83"/>
      <c r="M62" s="84"/>
      <c r="N62" s="84"/>
      <c r="O62" s="83"/>
      <c r="P62" s="83"/>
      <c r="Q62" s="84"/>
      <c r="R62" s="83"/>
      <c r="S62" s="83"/>
      <c r="T62" s="83"/>
      <c r="U62" s="83"/>
      <c r="V62" s="79"/>
      <c r="W62" s="57"/>
      <c r="X62" s="57"/>
      <c r="Y62" s="57"/>
      <c r="Z62" s="57"/>
    </row>
    <row r="63" spans="1:26" ht="23.25" hidden="1">
      <c r="A63" s="115"/>
      <c r="B63" s="115"/>
      <c r="C63" s="35"/>
      <c r="D63" s="76"/>
      <c r="E63" s="76"/>
      <c r="F63" s="76"/>
      <c r="G63" s="76"/>
      <c r="H63" s="76"/>
      <c r="I63" s="84"/>
      <c r="J63" s="84"/>
      <c r="K63" s="84"/>
      <c r="L63" s="83"/>
      <c r="M63" s="84"/>
      <c r="N63" s="84"/>
      <c r="O63" s="83"/>
      <c r="P63" s="83"/>
      <c r="Q63" s="84"/>
      <c r="R63" s="83"/>
      <c r="S63" s="83"/>
      <c r="T63" s="83"/>
      <c r="U63" s="83"/>
      <c r="V63" s="79"/>
      <c r="W63" s="57"/>
      <c r="X63" s="57"/>
      <c r="Y63" s="57"/>
      <c r="Z63" s="57"/>
    </row>
    <row r="64" spans="1:26" ht="26.25" customHeight="1" hidden="1">
      <c r="A64" s="115"/>
      <c r="B64" s="115"/>
      <c r="C64" s="129" t="s">
        <v>81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8"/>
      <c r="W64" s="56"/>
      <c r="X64" s="56"/>
      <c r="Y64" s="56"/>
      <c r="Z64" s="56"/>
    </row>
    <row r="65" spans="1:26" ht="141" customHeight="1">
      <c r="A65" s="115"/>
      <c r="B65" s="115"/>
      <c r="C65" s="129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102" t="s">
        <v>145</v>
      </c>
      <c r="Q65" s="77">
        <v>43341</v>
      </c>
      <c r="R65" s="76">
        <v>484</v>
      </c>
      <c r="S65" s="91" t="s">
        <v>317</v>
      </c>
      <c r="T65" s="76"/>
      <c r="U65" s="76"/>
      <c r="V65" s="79"/>
      <c r="W65" s="57"/>
      <c r="X65" s="57"/>
      <c r="Y65" s="57"/>
      <c r="Z65" s="57"/>
    </row>
    <row r="66" spans="1:26" ht="409.5">
      <c r="A66" s="115"/>
      <c r="B66" s="115"/>
      <c r="C66" s="129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102"/>
      <c r="Q66" s="76" t="s">
        <v>247</v>
      </c>
      <c r="R66" s="76">
        <v>48</v>
      </c>
      <c r="S66" s="76" t="s">
        <v>252</v>
      </c>
      <c r="T66" s="76"/>
      <c r="U66" s="76"/>
      <c r="V66" s="79"/>
      <c r="W66" s="57"/>
      <c r="X66" s="57"/>
      <c r="Y66" s="57"/>
      <c r="Z66" s="57"/>
    </row>
    <row r="67" spans="1:26" ht="182.25">
      <c r="A67" s="115"/>
      <c r="B67" s="115"/>
      <c r="C67" s="129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 t="s">
        <v>65</v>
      </c>
      <c r="Q67" s="77" t="s">
        <v>249</v>
      </c>
      <c r="R67" s="76" t="s">
        <v>250</v>
      </c>
      <c r="S67" s="76" t="s">
        <v>251</v>
      </c>
      <c r="T67" s="76"/>
      <c r="U67" s="76"/>
      <c r="V67" s="79"/>
      <c r="W67" s="57"/>
      <c r="X67" s="57"/>
      <c r="Y67" s="57"/>
      <c r="Z67" s="57"/>
    </row>
    <row r="68" spans="1:26" ht="409.5">
      <c r="A68" s="115"/>
      <c r="B68" s="115"/>
      <c r="C68" s="12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 t="s">
        <v>65</v>
      </c>
      <c r="Q68" s="81" t="s">
        <v>247</v>
      </c>
      <c r="R68" s="80">
        <v>143</v>
      </c>
      <c r="S68" s="80" t="s">
        <v>248</v>
      </c>
      <c r="T68" s="30"/>
      <c r="U68" s="43"/>
      <c r="V68" s="57"/>
      <c r="W68" s="57"/>
      <c r="X68" s="57"/>
      <c r="Y68" s="57"/>
      <c r="Z68" s="57"/>
    </row>
    <row r="69" spans="1:26" ht="303.75">
      <c r="A69" s="115"/>
      <c r="B69" s="115"/>
      <c r="C69" s="129"/>
      <c r="D69" s="96" t="s">
        <v>176</v>
      </c>
      <c r="E69" s="96" t="s">
        <v>46</v>
      </c>
      <c r="F69" s="98" t="s">
        <v>82</v>
      </c>
      <c r="G69" s="96" t="s">
        <v>48</v>
      </c>
      <c r="H69" s="96" t="s">
        <v>49</v>
      </c>
      <c r="I69" s="98" t="s">
        <v>324</v>
      </c>
      <c r="J69" s="98" t="s">
        <v>325</v>
      </c>
      <c r="K69" s="98" t="s">
        <v>327</v>
      </c>
      <c r="L69" s="98" t="s">
        <v>326</v>
      </c>
      <c r="M69" s="98" t="s">
        <v>328</v>
      </c>
      <c r="N69" s="98" t="s">
        <v>329</v>
      </c>
      <c r="O69" s="96" t="s">
        <v>83</v>
      </c>
      <c r="P69" s="96" t="s">
        <v>145</v>
      </c>
      <c r="Q69" s="98" t="s">
        <v>160</v>
      </c>
      <c r="R69" s="96">
        <v>483</v>
      </c>
      <c r="S69" s="132" t="s">
        <v>177</v>
      </c>
      <c r="T69" s="17">
        <v>611</v>
      </c>
      <c r="U69" s="17" t="s">
        <v>80</v>
      </c>
      <c r="V69" s="57">
        <v>20047.1</v>
      </c>
      <c r="W69" s="57">
        <v>11657.1</v>
      </c>
      <c r="X69" s="57">
        <v>11596</v>
      </c>
      <c r="Y69" s="57">
        <v>14016</v>
      </c>
      <c r="Z69" s="57">
        <v>14016</v>
      </c>
    </row>
    <row r="70" spans="1:26" ht="50.25" customHeight="1" hidden="1">
      <c r="A70" s="115"/>
      <c r="B70" s="115"/>
      <c r="C70" s="129"/>
      <c r="D70" s="115"/>
      <c r="E70" s="115"/>
      <c r="F70" s="116"/>
      <c r="G70" s="115"/>
      <c r="H70" s="115"/>
      <c r="I70" s="116"/>
      <c r="J70" s="116"/>
      <c r="K70" s="116"/>
      <c r="L70" s="116"/>
      <c r="M70" s="116"/>
      <c r="N70" s="116"/>
      <c r="O70" s="115"/>
      <c r="P70" s="115"/>
      <c r="Q70" s="116"/>
      <c r="R70" s="115"/>
      <c r="S70" s="133"/>
      <c r="T70" s="17">
        <v>112</v>
      </c>
      <c r="U70" s="17" t="s">
        <v>84</v>
      </c>
      <c r="V70" s="57"/>
      <c r="W70" s="57"/>
      <c r="X70" s="57"/>
      <c r="Y70" s="57"/>
      <c r="Z70" s="57"/>
    </row>
    <row r="71" spans="1:26" ht="34.5" customHeight="1" hidden="1">
      <c r="A71" s="115"/>
      <c r="B71" s="115"/>
      <c r="C71" s="129"/>
      <c r="D71" s="115"/>
      <c r="E71" s="115"/>
      <c r="F71" s="116"/>
      <c r="G71" s="115"/>
      <c r="H71" s="115"/>
      <c r="I71" s="116"/>
      <c r="J71" s="116"/>
      <c r="K71" s="116"/>
      <c r="L71" s="116"/>
      <c r="M71" s="116"/>
      <c r="N71" s="116"/>
      <c r="O71" s="115"/>
      <c r="P71" s="115"/>
      <c r="Q71" s="116"/>
      <c r="R71" s="115"/>
      <c r="S71" s="133"/>
      <c r="T71" s="17">
        <v>119</v>
      </c>
      <c r="U71" s="17" t="s">
        <v>61</v>
      </c>
      <c r="V71" s="57"/>
      <c r="W71" s="57"/>
      <c r="X71" s="57"/>
      <c r="Y71" s="57"/>
      <c r="Z71" s="57"/>
    </row>
    <row r="72" spans="1:26" ht="27.75" customHeight="1" hidden="1">
      <c r="A72" s="115"/>
      <c r="B72" s="115"/>
      <c r="C72" s="129"/>
      <c r="D72" s="115"/>
      <c r="E72" s="115"/>
      <c r="F72" s="116"/>
      <c r="G72" s="115"/>
      <c r="H72" s="115"/>
      <c r="I72" s="116"/>
      <c r="J72" s="116"/>
      <c r="K72" s="116"/>
      <c r="L72" s="116"/>
      <c r="M72" s="116"/>
      <c r="N72" s="116"/>
      <c r="O72" s="115"/>
      <c r="P72" s="115"/>
      <c r="Q72" s="116"/>
      <c r="R72" s="115"/>
      <c r="S72" s="133"/>
      <c r="T72" s="17">
        <v>244</v>
      </c>
      <c r="U72" s="17" t="s">
        <v>54</v>
      </c>
      <c r="V72" s="57"/>
      <c r="W72" s="57"/>
      <c r="X72" s="57"/>
      <c r="Y72" s="57"/>
      <c r="Z72" s="57"/>
    </row>
    <row r="73" spans="1:26" ht="29.25" customHeight="1" hidden="1">
      <c r="A73" s="115"/>
      <c r="B73" s="115"/>
      <c r="C73" s="129"/>
      <c r="D73" s="115"/>
      <c r="E73" s="115"/>
      <c r="F73" s="116"/>
      <c r="G73" s="115"/>
      <c r="H73" s="115"/>
      <c r="I73" s="116"/>
      <c r="J73" s="116"/>
      <c r="K73" s="116"/>
      <c r="L73" s="116"/>
      <c r="M73" s="116"/>
      <c r="N73" s="116"/>
      <c r="O73" s="115"/>
      <c r="P73" s="115"/>
      <c r="Q73" s="116"/>
      <c r="R73" s="115"/>
      <c r="S73" s="133"/>
      <c r="T73" s="17">
        <v>851</v>
      </c>
      <c r="U73" s="17" t="s">
        <v>85</v>
      </c>
      <c r="V73" s="57"/>
      <c r="W73" s="57"/>
      <c r="X73" s="57"/>
      <c r="Y73" s="57"/>
      <c r="Z73" s="57"/>
    </row>
    <row r="74" spans="1:26" ht="1.5" customHeight="1" hidden="1">
      <c r="A74" s="115"/>
      <c r="B74" s="115"/>
      <c r="C74" s="129"/>
      <c r="D74" s="115"/>
      <c r="E74" s="115"/>
      <c r="F74" s="116"/>
      <c r="G74" s="115"/>
      <c r="H74" s="115"/>
      <c r="I74" s="116"/>
      <c r="J74" s="116"/>
      <c r="K74" s="116"/>
      <c r="L74" s="116"/>
      <c r="M74" s="116"/>
      <c r="N74" s="116"/>
      <c r="O74" s="115"/>
      <c r="P74" s="115"/>
      <c r="Q74" s="116"/>
      <c r="R74" s="115"/>
      <c r="S74" s="133"/>
      <c r="T74" s="17">
        <v>852</v>
      </c>
      <c r="U74" s="17" t="s">
        <v>85</v>
      </c>
      <c r="V74" s="57"/>
      <c r="W74" s="57"/>
      <c r="X74" s="57"/>
      <c r="Y74" s="57"/>
      <c r="Z74" s="57"/>
    </row>
    <row r="75" spans="1:26" ht="40.5" customHeight="1" hidden="1">
      <c r="A75" s="115"/>
      <c r="B75" s="115"/>
      <c r="C75" s="129"/>
      <c r="D75" s="115"/>
      <c r="E75" s="115"/>
      <c r="F75" s="116"/>
      <c r="G75" s="115"/>
      <c r="H75" s="115"/>
      <c r="I75" s="116"/>
      <c r="J75" s="116"/>
      <c r="K75" s="116"/>
      <c r="L75" s="116"/>
      <c r="M75" s="116"/>
      <c r="N75" s="116"/>
      <c r="O75" s="115"/>
      <c r="P75" s="115"/>
      <c r="Q75" s="116"/>
      <c r="R75" s="115"/>
      <c r="S75" s="133"/>
      <c r="T75" s="17">
        <v>853</v>
      </c>
      <c r="U75" s="17" t="s">
        <v>55</v>
      </c>
      <c r="V75" s="57"/>
      <c r="W75" s="57"/>
      <c r="X75" s="57"/>
      <c r="Y75" s="57"/>
      <c r="Z75" s="57"/>
    </row>
    <row r="76" spans="1:26" ht="84.75" customHeight="1" hidden="1">
      <c r="A76" s="115"/>
      <c r="B76" s="115"/>
      <c r="C76" s="129"/>
      <c r="D76" s="115"/>
      <c r="E76" s="115"/>
      <c r="F76" s="116"/>
      <c r="G76" s="115"/>
      <c r="H76" s="115"/>
      <c r="I76" s="15"/>
      <c r="J76" s="15"/>
      <c r="K76" s="20"/>
      <c r="L76" s="22"/>
      <c r="M76" s="20"/>
      <c r="N76" s="15"/>
      <c r="O76" s="17"/>
      <c r="P76" s="17"/>
      <c r="Q76" s="15"/>
      <c r="R76" s="17"/>
      <c r="S76" s="17"/>
      <c r="T76" s="17">
        <v>414</v>
      </c>
      <c r="U76" s="17" t="s">
        <v>86</v>
      </c>
      <c r="V76" s="57"/>
      <c r="W76" s="57"/>
      <c r="X76" s="57"/>
      <c r="Y76" s="57"/>
      <c r="Z76" s="57"/>
    </row>
    <row r="77" spans="1:26" ht="9" customHeight="1" hidden="1">
      <c r="A77" s="115"/>
      <c r="B77" s="115"/>
      <c r="C77" s="129"/>
      <c r="D77" s="115"/>
      <c r="E77" s="115"/>
      <c r="F77" s="116"/>
      <c r="G77" s="115"/>
      <c r="H77" s="115"/>
      <c r="I77" s="15"/>
      <c r="J77" s="15"/>
      <c r="K77" s="20"/>
      <c r="L77" s="22"/>
      <c r="M77" s="20"/>
      <c r="N77" s="15"/>
      <c r="O77" s="17"/>
      <c r="P77" s="17"/>
      <c r="Q77" s="15"/>
      <c r="R77" s="17"/>
      <c r="S77" s="17"/>
      <c r="T77" s="17">
        <v>414</v>
      </c>
      <c r="U77" s="17" t="s">
        <v>86</v>
      </c>
      <c r="V77" s="57"/>
      <c r="W77" s="57"/>
      <c r="X77" s="57"/>
      <c r="Y77" s="57"/>
      <c r="Z77" s="57"/>
    </row>
    <row r="78" spans="1:26" ht="48.75" customHeight="1" hidden="1">
      <c r="A78" s="115"/>
      <c r="B78" s="115"/>
      <c r="C78" s="129"/>
      <c r="D78" s="115"/>
      <c r="E78" s="115"/>
      <c r="F78" s="116"/>
      <c r="G78" s="115"/>
      <c r="H78" s="115"/>
      <c r="I78" s="15"/>
      <c r="J78" s="15"/>
      <c r="K78" s="20"/>
      <c r="L78" s="22"/>
      <c r="M78" s="20"/>
      <c r="N78" s="15"/>
      <c r="O78" s="17"/>
      <c r="P78" s="17"/>
      <c r="Q78" s="15"/>
      <c r="R78" s="17"/>
      <c r="S78" s="17"/>
      <c r="T78" s="17">
        <v>414</v>
      </c>
      <c r="U78" s="17" t="s">
        <v>86</v>
      </c>
      <c r="V78" s="57"/>
      <c r="W78" s="57"/>
      <c r="X78" s="57"/>
      <c r="Y78" s="57"/>
      <c r="Z78" s="57"/>
    </row>
    <row r="79" spans="1:26" ht="143.25" customHeight="1" hidden="1">
      <c r="A79" s="115"/>
      <c r="B79" s="115"/>
      <c r="C79" s="129"/>
      <c r="D79" s="115"/>
      <c r="E79" s="115"/>
      <c r="F79" s="116"/>
      <c r="G79" s="115"/>
      <c r="H79" s="115"/>
      <c r="I79" s="15"/>
      <c r="J79" s="15"/>
      <c r="K79" s="20"/>
      <c r="L79" s="22"/>
      <c r="M79" s="20"/>
      <c r="N79" s="15"/>
      <c r="O79" s="17"/>
      <c r="P79" s="17"/>
      <c r="Q79" s="15"/>
      <c r="R79" s="17"/>
      <c r="S79" s="17"/>
      <c r="T79" s="17">
        <v>800</v>
      </c>
      <c r="U79" s="17" t="s">
        <v>86</v>
      </c>
      <c r="V79" s="57"/>
      <c r="W79" s="57"/>
      <c r="X79" s="57"/>
      <c r="Y79" s="57"/>
      <c r="Z79" s="57"/>
    </row>
    <row r="80" spans="1:26" ht="243" hidden="1">
      <c r="A80" s="115"/>
      <c r="B80" s="115"/>
      <c r="C80" s="129"/>
      <c r="D80" s="115"/>
      <c r="E80" s="115"/>
      <c r="F80" s="116"/>
      <c r="G80" s="115"/>
      <c r="H80" s="115"/>
      <c r="I80" s="15"/>
      <c r="J80" s="15"/>
      <c r="K80" s="20"/>
      <c r="L80" s="22"/>
      <c r="M80" s="20"/>
      <c r="N80" s="15"/>
      <c r="O80" s="17"/>
      <c r="P80" s="17"/>
      <c r="Q80" s="15"/>
      <c r="R80" s="17"/>
      <c r="S80" s="17"/>
      <c r="T80" s="17">
        <v>414</v>
      </c>
      <c r="U80" s="17" t="s">
        <v>86</v>
      </c>
      <c r="V80" s="57"/>
      <c r="W80" s="57"/>
      <c r="X80" s="57"/>
      <c r="Y80" s="57"/>
      <c r="Z80" s="57"/>
    </row>
    <row r="81" spans="1:26" ht="23.25" hidden="1">
      <c r="A81" s="115"/>
      <c r="B81" s="115"/>
      <c r="C81" s="32"/>
      <c r="D81" s="17"/>
      <c r="E81" s="17"/>
      <c r="F81" s="15"/>
      <c r="G81" s="17"/>
      <c r="H81" s="17"/>
      <c r="I81" s="15"/>
      <c r="J81" s="15"/>
      <c r="K81" s="20"/>
      <c r="L81" s="22"/>
      <c r="M81" s="20"/>
      <c r="N81" s="15"/>
      <c r="O81" s="17"/>
      <c r="P81" s="17"/>
      <c r="Q81" s="15"/>
      <c r="R81" s="17"/>
      <c r="S81" s="17"/>
      <c r="T81" s="17"/>
      <c r="U81" s="17"/>
      <c r="V81" s="56"/>
      <c r="W81" s="56"/>
      <c r="X81" s="56"/>
      <c r="Y81" s="56"/>
      <c r="Z81" s="56"/>
    </row>
    <row r="82" spans="1:26" ht="303.75">
      <c r="A82" s="115"/>
      <c r="B82" s="115"/>
      <c r="C82" s="32" t="s">
        <v>199</v>
      </c>
      <c r="D82" s="17" t="s">
        <v>201</v>
      </c>
      <c r="E82" s="17" t="s">
        <v>46</v>
      </c>
      <c r="F82" s="15" t="s">
        <v>47</v>
      </c>
      <c r="G82" s="17" t="s">
        <v>48</v>
      </c>
      <c r="H82" s="17" t="s">
        <v>200</v>
      </c>
      <c r="I82" s="14" t="s">
        <v>50</v>
      </c>
      <c r="J82" s="14" t="s">
        <v>51</v>
      </c>
      <c r="K82" s="34" t="s">
        <v>58</v>
      </c>
      <c r="L82" s="28">
        <v>0</v>
      </c>
      <c r="M82" s="34" t="s">
        <v>360</v>
      </c>
      <c r="N82" s="14" t="s">
        <v>361</v>
      </c>
      <c r="O82" s="17"/>
      <c r="P82" s="17" t="s">
        <v>145</v>
      </c>
      <c r="Q82" s="15" t="s">
        <v>210</v>
      </c>
      <c r="R82" s="17">
        <v>824</v>
      </c>
      <c r="S82" s="17" t="s">
        <v>180</v>
      </c>
      <c r="T82" s="17"/>
      <c r="U82" s="17"/>
      <c r="V82" s="64">
        <v>220.3</v>
      </c>
      <c r="W82" s="64">
        <v>100</v>
      </c>
      <c r="X82" s="64">
        <v>0</v>
      </c>
      <c r="Y82" s="64">
        <v>0</v>
      </c>
      <c r="Z82" s="64">
        <v>0</v>
      </c>
    </row>
    <row r="83" spans="1:26" ht="80.25" customHeight="1" hidden="1">
      <c r="A83" s="115"/>
      <c r="B83" s="115"/>
      <c r="C83" s="121" t="s">
        <v>87</v>
      </c>
      <c r="D83" s="115" t="s">
        <v>178</v>
      </c>
      <c r="E83" s="115" t="s">
        <v>46</v>
      </c>
      <c r="F83" s="116" t="s">
        <v>47</v>
      </c>
      <c r="G83" s="115" t="s">
        <v>48</v>
      </c>
      <c r="H83" s="115" t="s">
        <v>49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56"/>
      <c r="W83" s="56"/>
      <c r="X83" s="56"/>
      <c r="Y83" s="56"/>
      <c r="Z83" s="56"/>
    </row>
    <row r="84" spans="1:26" ht="123" customHeight="1">
      <c r="A84" s="115"/>
      <c r="B84" s="115"/>
      <c r="C84" s="121"/>
      <c r="D84" s="115"/>
      <c r="E84" s="115"/>
      <c r="F84" s="115"/>
      <c r="G84" s="115"/>
      <c r="H84" s="115"/>
      <c r="I84" s="116" t="s">
        <v>262</v>
      </c>
      <c r="J84" s="116" t="s">
        <v>263</v>
      </c>
      <c r="K84" s="116" t="s">
        <v>330</v>
      </c>
      <c r="L84" s="115" t="s">
        <v>264</v>
      </c>
      <c r="M84" s="116" t="s">
        <v>331</v>
      </c>
      <c r="N84" s="130" t="s">
        <v>332</v>
      </c>
      <c r="O84" s="115" t="s">
        <v>88</v>
      </c>
      <c r="P84" s="115" t="s">
        <v>145</v>
      </c>
      <c r="Q84" s="116" t="s">
        <v>210</v>
      </c>
      <c r="R84" s="115">
        <v>824</v>
      </c>
      <c r="S84" s="115" t="s">
        <v>180</v>
      </c>
      <c r="T84" s="17">
        <v>244</v>
      </c>
      <c r="U84" s="17" t="s">
        <v>54</v>
      </c>
      <c r="V84" s="57">
        <v>116418.4</v>
      </c>
      <c r="W84" s="92">
        <v>40729.5</v>
      </c>
      <c r="X84" s="57">
        <v>0</v>
      </c>
      <c r="Y84" s="57">
        <v>531</v>
      </c>
      <c r="Z84" s="57">
        <v>531</v>
      </c>
    </row>
    <row r="85" spans="1:26" ht="132" customHeight="1">
      <c r="A85" s="115"/>
      <c r="B85" s="115"/>
      <c r="C85" s="121"/>
      <c r="D85" s="115"/>
      <c r="E85" s="115"/>
      <c r="F85" s="115"/>
      <c r="G85" s="115"/>
      <c r="H85" s="115"/>
      <c r="I85" s="116"/>
      <c r="J85" s="116"/>
      <c r="K85" s="116"/>
      <c r="L85" s="115"/>
      <c r="M85" s="116"/>
      <c r="N85" s="130"/>
      <c r="O85" s="115"/>
      <c r="P85" s="115"/>
      <c r="Q85" s="116"/>
      <c r="R85" s="115"/>
      <c r="S85" s="115"/>
      <c r="T85" s="17">
        <v>853</v>
      </c>
      <c r="U85" s="17" t="s">
        <v>55</v>
      </c>
      <c r="V85" s="57"/>
      <c r="W85" s="57"/>
      <c r="X85" s="57"/>
      <c r="Y85" s="57"/>
      <c r="Z85" s="57"/>
    </row>
    <row r="86" spans="1:26" ht="115.5" customHeight="1">
      <c r="A86" s="115"/>
      <c r="B86" s="115"/>
      <c r="C86" s="121"/>
      <c r="D86" s="115"/>
      <c r="E86" s="115"/>
      <c r="F86" s="115"/>
      <c r="G86" s="115"/>
      <c r="H86" s="115"/>
      <c r="I86" s="15"/>
      <c r="J86" s="15"/>
      <c r="K86" s="20"/>
      <c r="L86" s="22"/>
      <c r="M86" s="20"/>
      <c r="N86" s="15"/>
      <c r="O86" s="17"/>
      <c r="P86" s="115" t="s">
        <v>145</v>
      </c>
      <c r="Q86" s="15" t="s">
        <v>213</v>
      </c>
      <c r="R86" s="74">
        <v>603</v>
      </c>
      <c r="S86" s="115" t="s">
        <v>179</v>
      </c>
      <c r="T86" s="17"/>
      <c r="U86" s="17"/>
      <c r="V86" s="57"/>
      <c r="W86" s="57"/>
      <c r="X86" s="57"/>
      <c r="Y86" s="57"/>
      <c r="Z86" s="57"/>
    </row>
    <row r="87" spans="1:26" ht="72.75" customHeight="1">
      <c r="A87" s="115"/>
      <c r="B87" s="115"/>
      <c r="C87" s="121"/>
      <c r="D87" s="115"/>
      <c r="E87" s="115"/>
      <c r="F87" s="115"/>
      <c r="G87" s="115"/>
      <c r="H87" s="115"/>
      <c r="I87" s="15"/>
      <c r="J87" s="15"/>
      <c r="K87" s="20"/>
      <c r="L87" s="22"/>
      <c r="M87" s="20"/>
      <c r="N87" s="15"/>
      <c r="O87" s="17"/>
      <c r="P87" s="115"/>
      <c r="Q87" s="15"/>
      <c r="R87" s="17"/>
      <c r="S87" s="115"/>
      <c r="T87" s="17">
        <v>244</v>
      </c>
      <c r="U87" s="17" t="s">
        <v>54</v>
      </c>
      <c r="V87" s="57"/>
      <c r="W87" s="57"/>
      <c r="X87" s="57"/>
      <c r="Y87" s="57"/>
      <c r="Z87" s="57"/>
    </row>
    <row r="88" spans="1:26" ht="0.75" customHeight="1" hidden="1">
      <c r="A88" s="115"/>
      <c r="B88" s="115"/>
      <c r="C88" s="121"/>
      <c r="D88" s="24"/>
      <c r="E88" s="26"/>
      <c r="F88" s="37"/>
      <c r="G88" s="30"/>
      <c r="H88" s="30"/>
      <c r="I88" s="15"/>
      <c r="J88" s="15"/>
      <c r="K88" s="20"/>
      <c r="L88" s="22"/>
      <c r="M88" s="20"/>
      <c r="N88" s="15"/>
      <c r="O88" s="17"/>
      <c r="P88" s="17"/>
      <c r="Q88" s="15"/>
      <c r="R88" s="17"/>
      <c r="S88" s="17"/>
      <c r="T88" s="17"/>
      <c r="U88" s="17"/>
      <c r="V88" s="56"/>
      <c r="W88" s="56"/>
      <c r="X88" s="56"/>
      <c r="Y88" s="56"/>
      <c r="Z88" s="56"/>
    </row>
    <row r="89" spans="1:26" ht="5.25" customHeight="1" hidden="1">
      <c r="A89" s="115"/>
      <c r="B89" s="115"/>
      <c r="C89" s="121"/>
      <c r="D89" s="115"/>
      <c r="E89" s="115"/>
      <c r="F89" s="116"/>
      <c r="G89" s="131"/>
      <c r="H89" s="115"/>
      <c r="I89" s="15"/>
      <c r="J89" s="15"/>
      <c r="K89" s="20"/>
      <c r="L89" s="22"/>
      <c r="M89" s="20"/>
      <c r="N89" s="15"/>
      <c r="O89" s="17"/>
      <c r="P89" s="17"/>
      <c r="Q89" s="15"/>
      <c r="R89" s="17"/>
      <c r="S89" s="17"/>
      <c r="T89" s="17"/>
      <c r="U89" s="17"/>
      <c r="V89" s="57"/>
      <c r="W89" s="57"/>
      <c r="X89" s="57"/>
      <c r="Y89" s="57"/>
      <c r="Z89" s="57"/>
    </row>
    <row r="90" spans="1:26" ht="23.25" hidden="1">
      <c r="A90" s="115"/>
      <c r="B90" s="115"/>
      <c r="C90" s="121"/>
      <c r="D90" s="115"/>
      <c r="E90" s="115"/>
      <c r="F90" s="116"/>
      <c r="G90" s="131"/>
      <c r="H90" s="115"/>
      <c r="I90" s="15"/>
      <c r="J90" s="15"/>
      <c r="K90" s="20"/>
      <c r="L90" s="22"/>
      <c r="M90" s="20"/>
      <c r="N90" s="15"/>
      <c r="O90" s="17"/>
      <c r="P90" s="17"/>
      <c r="Q90" s="15"/>
      <c r="R90" s="17"/>
      <c r="S90" s="17"/>
      <c r="T90" s="17"/>
      <c r="U90" s="17"/>
      <c r="V90" s="57"/>
      <c r="W90" s="57"/>
      <c r="X90" s="57"/>
      <c r="Y90" s="57"/>
      <c r="Z90" s="57"/>
    </row>
    <row r="91" spans="1:26" ht="23.25" hidden="1">
      <c r="A91" s="115"/>
      <c r="B91" s="115"/>
      <c r="C91" s="121"/>
      <c r="D91" s="115"/>
      <c r="E91" s="115"/>
      <c r="F91" s="116"/>
      <c r="G91" s="131"/>
      <c r="H91" s="115"/>
      <c r="I91" s="15"/>
      <c r="J91" s="15"/>
      <c r="K91" s="20"/>
      <c r="L91" s="22"/>
      <c r="M91" s="20"/>
      <c r="N91" s="15"/>
      <c r="O91" s="17"/>
      <c r="P91" s="17"/>
      <c r="Q91" s="15"/>
      <c r="R91" s="17"/>
      <c r="S91" s="17"/>
      <c r="T91" s="17"/>
      <c r="U91" s="17"/>
      <c r="V91" s="57"/>
      <c r="W91" s="57"/>
      <c r="X91" s="57"/>
      <c r="Y91" s="57"/>
      <c r="Z91" s="57"/>
    </row>
    <row r="92" spans="1:26" ht="29.25" customHeight="1" hidden="1">
      <c r="A92" s="115"/>
      <c r="B92" s="115"/>
      <c r="C92" s="121" t="s">
        <v>89</v>
      </c>
      <c r="D92" s="115" t="s">
        <v>90</v>
      </c>
      <c r="E92" s="38" t="s">
        <v>91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40"/>
      <c r="U92" s="41"/>
      <c r="V92" s="58"/>
      <c r="W92" s="58"/>
      <c r="X92" s="58"/>
      <c r="Y92" s="58"/>
      <c r="Z92" s="58"/>
    </row>
    <row r="93" spans="1:26" ht="283.5">
      <c r="A93" s="115"/>
      <c r="B93" s="115"/>
      <c r="C93" s="121"/>
      <c r="D93" s="115"/>
      <c r="E93" s="115" t="s">
        <v>46</v>
      </c>
      <c r="F93" s="116" t="s">
        <v>47</v>
      </c>
      <c r="G93" s="115" t="s">
        <v>48</v>
      </c>
      <c r="H93" s="115" t="s">
        <v>49</v>
      </c>
      <c r="I93" s="15" t="s">
        <v>182</v>
      </c>
      <c r="J93" s="15" t="s">
        <v>183</v>
      </c>
      <c r="K93" s="20" t="s">
        <v>184</v>
      </c>
      <c r="L93" s="22" t="s">
        <v>185</v>
      </c>
      <c r="M93" s="20" t="s">
        <v>186</v>
      </c>
      <c r="N93" s="15" t="s">
        <v>187</v>
      </c>
      <c r="O93" s="42"/>
      <c r="P93" s="22" t="s">
        <v>188</v>
      </c>
      <c r="Q93" s="20" t="s">
        <v>164</v>
      </c>
      <c r="R93" s="22">
        <v>524</v>
      </c>
      <c r="S93" s="22" t="s">
        <v>189</v>
      </c>
      <c r="T93" s="17"/>
      <c r="U93" s="17"/>
      <c r="V93" s="60">
        <v>2043.2</v>
      </c>
      <c r="W93" s="60">
        <v>2531.3</v>
      </c>
      <c r="X93" s="60">
        <v>2272.6</v>
      </c>
      <c r="Y93" s="60">
        <v>1623.8</v>
      </c>
      <c r="Z93" s="60">
        <v>1623.8</v>
      </c>
    </row>
    <row r="94" spans="1:26" ht="132" customHeight="1">
      <c r="A94" s="115"/>
      <c r="B94" s="115"/>
      <c r="C94" s="121"/>
      <c r="D94" s="115"/>
      <c r="E94" s="115"/>
      <c r="F94" s="116"/>
      <c r="G94" s="115"/>
      <c r="H94" s="115"/>
      <c r="I94" s="15"/>
      <c r="J94" s="15"/>
      <c r="K94" s="20"/>
      <c r="L94" s="22"/>
      <c r="M94" s="20"/>
      <c r="N94" s="15"/>
      <c r="O94" s="27"/>
      <c r="P94" s="22" t="s">
        <v>188</v>
      </c>
      <c r="Q94" s="20" t="s">
        <v>214</v>
      </c>
      <c r="R94" s="22">
        <v>534</v>
      </c>
      <c r="S94" s="22" t="s">
        <v>190</v>
      </c>
      <c r="T94" s="17"/>
      <c r="U94" s="17"/>
      <c r="V94" s="60"/>
      <c r="W94" s="60"/>
      <c r="X94" s="60"/>
      <c r="Y94" s="60"/>
      <c r="Z94" s="60"/>
    </row>
    <row r="95" spans="1:26" ht="132" customHeight="1">
      <c r="A95" s="115"/>
      <c r="B95" s="115"/>
      <c r="C95" s="43"/>
      <c r="D95" s="27"/>
      <c r="E95" s="11"/>
      <c r="F95" s="14"/>
      <c r="G95" s="11"/>
      <c r="H95" s="11"/>
      <c r="I95" s="15"/>
      <c r="J95" s="15"/>
      <c r="K95" s="20"/>
      <c r="L95" s="22"/>
      <c r="M95" s="20"/>
      <c r="N95" s="15"/>
      <c r="O95" s="27"/>
      <c r="P95" s="22" t="s">
        <v>188</v>
      </c>
      <c r="Q95" s="20" t="s">
        <v>215</v>
      </c>
      <c r="R95" s="22">
        <v>505</v>
      </c>
      <c r="S95" s="22" t="s">
        <v>191</v>
      </c>
      <c r="T95" s="17"/>
      <c r="U95" s="17"/>
      <c r="V95" s="60"/>
      <c r="W95" s="60"/>
      <c r="X95" s="60"/>
      <c r="Y95" s="60"/>
      <c r="Z95" s="60"/>
    </row>
    <row r="96" spans="1:26" ht="182.25">
      <c r="A96" s="115"/>
      <c r="B96" s="115"/>
      <c r="C96" s="43"/>
      <c r="D96" s="27"/>
      <c r="E96" s="11"/>
      <c r="F96" s="14"/>
      <c r="G96" s="11"/>
      <c r="H96" s="11"/>
      <c r="I96" s="15"/>
      <c r="J96" s="15"/>
      <c r="K96" s="20"/>
      <c r="L96" s="22"/>
      <c r="M96" s="20"/>
      <c r="N96" s="15"/>
      <c r="O96" s="27"/>
      <c r="P96" s="22" t="s">
        <v>188</v>
      </c>
      <c r="Q96" s="15" t="s">
        <v>216</v>
      </c>
      <c r="R96" s="17">
        <v>472</v>
      </c>
      <c r="S96" s="22" t="s">
        <v>192</v>
      </c>
      <c r="T96" s="17"/>
      <c r="U96" s="17"/>
      <c r="V96" s="60"/>
      <c r="W96" s="60"/>
      <c r="X96" s="60"/>
      <c r="Y96" s="60"/>
      <c r="Z96" s="60"/>
    </row>
    <row r="97" spans="1:26" ht="121.5" customHeight="1">
      <c r="A97" s="115"/>
      <c r="B97" s="115"/>
      <c r="C97" s="43"/>
      <c r="D97" s="27"/>
      <c r="E97" s="17"/>
      <c r="F97" s="15"/>
      <c r="G97" s="17"/>
      <c r="H97" s="17"/>
      <c r="I97" s="15"/>
      <c r="J97" s="15"/>
      <c r="K97" s="20"/>
      <c r="L97" s="22"/>
      <c r="M97" s="20"/>
      <c r="N97" s="15"/>
      <c r="O97" s="27"/>
      <c r="P97" s="22" t="s">
        <v>188</v>
      </c>
      <c r="Q97" s="15" t="s">
        <v>146</v>
      </c>
      <c r="R97" s="74">
        <v>791</v>
      </c>
      <c r="S97" s="11" t="s">
        <v>172</v>
      </c>
      <c r="T97" s="17">
        <v>244</v>
      </c>
      <c r="U97" s="17" t="s">
        <v>54</v>
      </c>
      <c r="V97" s="57"/>
      <c r="W97" s="57"/>
      <c r="X97" s="57"/>
      <c r="Y97" s="57"/>
      <c r="Z97" s="57"/>
    </row>
    <row r="98" spans="1:26" ht="121.5" customHeight="1">
      <c r="A98" s="115"/>
      <c r="B98" s="115"/>
      <c r="C98" s="43"/>
      <c r="D98" s="27"/>
      <c r="E98" s="17"/>
      <c r="F98" s="15"/>
      <c r="G98" s="17"/>
      <c r="H98" s="17"/>
      <c r="I98" s="15"/>
      <c r="J98" s="15"/>
      <c r="K98" s="20"/>
      <c r="L98" s="22"/>
      <c r="M98" s="20"/>
      <c r="N98" s="15"/>
      <c r="O98" s="27"/>
      <c r="P98" s="22" t="s">
        <v>188</v>
      </c>
      <c r="Q98" s="15" t="s">
        <v>170</v>
      </c>
      <c r="R98" s="74">
        <v>694</v>
      </c>
      <c r="S98" s="11" t="s">
        <v>265</v>
      </c>
      <c r="T98" s="17"/>
      <c r="U98" s="17"/>
      <c r="V98" s="57"/>
      <c r="W98" s="57"/>
      <c r="X98" s="57"/>
      <c r="Y98" s="57"/>
      <c r="Z98" s="57"/>
    </row>
    <row r="99" spans="1:26" ht="409.5">
      <c r="A99" s="115"/>
      <c r="B99" s="115"/>
      <c r="C99" s="13" t="s">
        <v>92</v>
      </c>
      <c r="D99" s="27" t="s">
        <v>93</v>
      </c>
      <c r="E99" s="17" t="s">
        <v>46</v>
      </c>
      <c r="F99" s="15" t="s">
        <v>94</v>
      </c>
      <c r="G99" s="17" t="s">
        <v>48</v>
      </c>
      <c r="H99" s="17" t="s">
        <v>49</v>
      </c>
      <c r="I99" s="15" t="s">
        <v>333</v>
      </c>
      <c r="J99" s="15" t="s">
        <v>334</v>
      </c>
      <c r="K99" s="20" t="s">
        <v>335</v>
      </c>
      <c r="L99" s="22" t="s">
        <v>336</v>
      </c>
      <c r="M99" s="20" t="s">
        <v>337</v>
      </c>
      <c r="N99" s="15" t="s">
        <v>338</v>
      </c>
      <c r="O99" s="27" t="s">
        <v>95</v>
      </c>
      <c r="P99" s="17" t="s">
        <v>145</v>
      </c>
      <c r="Q99" s="15" t="s">
        <v>211</v>
      </c>
      <c r="R99" s="17">
        <v>632</v>
      </c>
      <c r="S99" s="11" t="s">
        <v>181</v>
      </c>
      <c r="T99" s="17">
        <v>244</v>
      </c>
      <c r="U99" s="17" t="s">
        <v>54</v>
      </c>
      <c r="V99" s="64">
        <v>0</v>
      </c>
      <c r="W99" s="64">
        <v>29</v>
      </c>
      <c r="X99" s="64">
        <v>0</v>
      </c>
      <c r="Y99" s="64">
        <v>29</v>
      </c>
      <c r="Z99" s="64">
        <v>29</v>
      </c>
    </row>
    <row r="100" spans="1:26" ht="0.75" customHeight="1" hidden="1">
      <c r="A100" s="115"/>
      <c r="B100" s="115"/>
      <c r="C100" s="13"/>
      <c r="D100" s="27"/>
      <c r="E100" s="17"/>
      <c r="F100" s="15"/>
      <c r="G100" s="17"/>
      <c r="H100" s="17"/>
      <c r="I100" s="15"/>
      <c r="J100" s="15"/>
      <c r="K100" s="20"/>
      <c r="L100" s="22"/>
      <c r="M100" s="20"/>
      <c r="N100" s="15"/>
      <c r="O100" s="27"/>
      <c r="P100" s="17"/>
      <c r="Q100" s="15"/>
      <c r="R100" s="15"/>
      <c r="S100" s="17"/>
      <c r="T100" s="17"/>
      <c r="U100" s="17"/>
      <c r="V100" s="64"/>
      <c r="W100" s="64"/>
      <c r="X100" s="64"/>
      <c r="Y100" s="64"/>
      <c r="Z100" s="64"/>
    </row>
    <row r="101" spans="1:26" ht="32.25" customHeight="1" hidden="1">
      <c r="A101" s="115"/>
      <c r="B101" s="115"/>
      <c r="C101" s="13"/>
      <c r="D101" s="27"/>
      <c r="E101" s="17"/>
      <c r="F101" s="15"/>
      <c r="G101" s="17"/>
      <c r="H101" s="17"/>
      <c r="I101" s="15"/>
      <c r="J101" s="15"/>
      <c r="K101" s="20"/>
      <c r="L101" s="22"/>
      <c r="M101" s="20"/>
      <c r="N101" s="15"/>
      <c r="O101" s="27"/>
      <c r="P101" s="17"/>
      <c r="Q101" s="15"/>
      <c r="R101" s="17"/>
      <c r="S101" s="36"/>
      <c r="T101" s="17"/>
      <c r="U101" s="17"/>
      <c r="V101" s="64"/>
      <c r="W101" s="64"/>
      <c r="X101" s="64"/>
      <c r="Y101" s="64"/>
      <c r="Z101" s="64"/>
    </row>
    <row r="102" spans="1:26" ht="65.25" customHeight="1">
      <c r="A102" s="115"/>
      <c r="B102" s="115"/>
      <c r="C102" s="13" t="s">
        <v>97</v>
      </c>
      <c r="D102" s="115" t="s">
        <v>98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73">
        <f>V104+V115+V126+V127</f>
        <v>24332.899999999998</v>
      </c>
      <c r="W102" s="73">
        <f>W104+W115+W126+W127</f>
        <v>26672.699999999997</v>
      </c>
      <c r="X102" s="73">
        <f>X104+X115+X126+X127</f>
        <v>22338.699999999997</v>
      </c>
      <c r="Y102" s="73">
        <f>Y104+Y115+Y126+Y127</f>
        <v>22960.699999999997</v>
      </c>
      <c r="Z102" s="73">
        <f>Z104+Z115+Z126+Z127</f>
        <v>22960.699999999997</v>
      </c>
    </row>
    <row r="103" spans="1:26" ht="15.75" customHeight="1" hidden="1">
      <c r="A103" s="115"/>
      <c r="B103" s="115"/>
      <c r="C103" s="134" t="s">
        <v>99</v>
      </c>
      <c r="D103" s="95" t="s">
        <v>193</v>
      </c>
      <c r="E103" s="95" t="s">
        <v>46</v>
      </c>
      <c r="F103" s="97" t="s">
        <v>47</v>
      </c>
      <c r="G103" s="95" t="s">
        <v>48</v>
      </c>
      <c r="H103" s="95" t="s">
        <v>100</v>
      </c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56"/>
      <c r="W103" s="56"/>
      <c r="X103" s="56"/>
      <c r="Y103" s="56"/>
      <c r="Z103" s="56"/>
    </row>
    <row r="104" spans="1:26" ht="105.75" customHeight="1">
      <c r="A104" s="115"/>
      <c r="B104" s="115"/>
      <c r="C104" s="134"/>
      <c r="D104" s="95"/>
      <c r="E104" s="95"/>
      <c r="F104" s="97"/>
      <c r="G104" s="95"/>
      <c r="H104" s="95"/>
      <c r="I104" s="34" t="s">
        <v>362</v>
      </c>
      <c r="J104" s="34" t="s">
        <v>363</v>
      </c>
      <c r="K104" s="28" t="s">
        <v>364</v>
      </c>
      <c r="L104" s="28" t="s">
        <v>365</v>
      </c>
      <c r="M104" s="34" t="s">
        <v>366</v>
      </c>
      <c r="N104" s="34" t="s">
        <v>367</v>
      </c>
      <c r="O104" s="28" t="s">
        <v>101</v>
      </c>
      <c r="P104" s="115" t="s">
        <v>231</v>
      </c>
      <c r="Q104" s="116" t="s">
        <v>232</v>
      </c>
      <c r="R104" s="115">
        <v>14</v>
      </c>
      <c r="S104" s="115" t="s">
        <v>230</v>
      </c>
      <c r="T104" s="17">
        <v>129</v>
      </c>
      <c r="U104" s="17" t="s">
        <v>102</v>
      </c>
      <c r="V104" s="57">
        <v>5576.1</v>
      </c>
      <c r="W104" s="57">
        <v>6667.9</v>
      </c>
      <c r="X104" s="57">
        <v>5660.9</v>
      </c>
      <c r="Y104" s="57">
        <v>6282.9</v>
      </c>
      <c r="Z104" s="57">
        <v>6282.9</v>
      </c>
    </row>
    <row r="105" spans="1:26" ht="101.25" customHeight="1" hidden="1">
      <c r="A105" s="115"/>
      <c r="B105" s="115"/>
      <c r="C105" s="134"/>
      <c r="D105" s="95"/>
      <c r="E105" s="95"/>
      <c r="F105" s="97"/>
      <c r="G105" s="95"/>
      <c r="H105" s="95"/>
      <c r="I105" s="34"/>
      <c r="J105" s="34"/>
      <c r="K105" s="28"/>
      <c r="L105" s="28"/>
      <c r="M105" s="34"/>
      <c r="N105" s="34"/>
      <c r="O105" s="28" t="s">
        <v>103</v>
      </c>
      <c r="P105" s="115"/>
      <c r="Q105" s="116"/>
      <c r="R105" s="115"/>
      <c r="S105" s="115"/>
      <c r="T105" s="17">
        <v>244</v>
      </c>
      <c r="U105" s="17" t="s">
        <v>54</v>
      </c>
      <c r="V105" s="57"/>
      <c r="W105" s="57"/>
      <c r="X105" s="57"/>
      <c r="Y105" s="57"/>
      <c r="Z105" s="57"/>
    </row>
    <row r="106" spans="1:26" ht="107.25" customHeight="1" hidden="1">
      <c r="A106" s="115"/>
      <c r="B106" s="115"/>
      <c r="C106" s="134"/>
      <c r="D106" s="95"/>
      <c r="E106" s="95"/>
      <c r="F106" s="97"/>
      <c r="G106" s="95"/>
      <c r="H106" s="95"/>
      <c r="I106" s="68" t="s">
        <v>52</v>
      </c>
      <c r="J106" s="68"/>
      <c r="K106" s="69"/>
      <c r="L106" s="69"/>
      <c r="M106" s="68"/>
      <c r="N106" s="68"/>
      <c r="O106" s="69" t="s">
        <v>104</v>
      </c>
      <c r="P106" s="136"/>
      <c r="Q106" s="137"/>
      <c r="R106" s="136"/>
      <c r="S106" s="136"/>
      <c r="T106" s="70">
        <v>129</v>
      </c>
      <c r="U106" s="70" t="s">
        <v>102</v>
      </c>
      <c r="V106" s="71"/>
      <c r="W106" s="57"/>
      <c r="X106" s="57"/>
      <c r="Y106" s="57"/>
      <c r="Z106" s="57"/>
    </row>
    <row r="107" spans="1:26" ht="18.75" customHeight="1" hidden="1">
      <c r="A107" s="115"/>
      <c r="B107" s="115"/>
      <c r="C107" s="121"/>
      <c r="D107" s="115"/>
      <c r="E107" s="115"/>
      <c r="F107" s="116"/>
      <c r="G107" s="115"/>
      <c r="H107" s="115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67"/>
      <c r="W107" s="64"/>
      <c r="X107" s="64"/>
      <c r="Y107" s="64"/>
      <c r="Z107" s="64"/>
    </row>
    <row r="108" spans="1:26" ht="79.5" customHeight="1" hidden="1">
      <c r="A108" s="115"/>
      <c r="B108" s="115"/>
      <c r="C108" s="121"/>
      <c r="D108" s="115"/>
      <c r="E108" s="115"/>
      <c r="F108" s="116"/>
      <c r="G108" s="115"/>
      <c r="H108" s="115"/>
      <c r="I108" s="34"/>
      <c r="J108" s="34"/>
      <c r="K108" s="28"/>
      <c r="L108" s="28"/>
      <c r="M108" s="34"/>
      <c r="N108" s="34"/>
      <c r="O108" s="28"/>
      <c r="P108" s="28"/>
      <c r="Q108" s="34"/>
      <c r="R108" s="28"/>
      <c r="S108" s="28"/>
      <c r="T108" s="17"/>
      <c r="U108" s="17"/>
      <c r="V108" s="65"/>
      <c r="W108" s="65"/>
      <c r="X108" s="65"/>
      <c r="Y108" s="65"/>
      <c r="Z108" s="65"/>
    </row>
    <row r="109" spans="1:26" ht="107.25" customHeight="1" hidden="1">
      <c r="A109" s="115"/>
      <c r="B109" s="115"/>
      <c r="C109" s="121"/>
      <c r="D109" s="115"/>
      <c r="E109" s="115"/>
      <c r="F109" s="116"/>
      <c r="G109" s="115"/>
      <c r="H109" s="115"/>
      <c r="I109" s="34"/>
      <c r="J109" s="34"/>
      <c r="K109" s="28"/>
      <c r="L109" s="28"/>
      <c r="M109" s="34"/>
      <c r="N109" s="34"/>
      <c r="O109" s="28"/>
      <c r="P109" s="28"/>
      <c r="Q109" s="34"/>
      <c r="R109" s="28"/>
      <c r="S109" s="28"/>
      <c r="T109" s="17"/>
      <c r="U109" s="17"/>
      <c r="V109" s="65"/>
      <c r="W109" s="65"/>
      <c r="X109" s="65"/>
      <c r="Y109" s="65"/>
      <c r="Z109" s="65"/>
    </row>
    <row r="110" spans="1:26" ht="18" customHeight="1" hidden="1">
      <c r="A110" s="115"/>
      <c r="B110" s="115"/>
      <c r="C110" s="134"/>
      <c r="D110" s="139"/>
      <c r="E110" s="95"/>
      <c r="F110" s="97"/>
      <c r="G110" s="95"/>
      <c r="H110" s="9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66"/>
      <c r="W110" s="66"/>
      <c r="X110" s="66"/>
      <c r="Y110" s="66"/>
      <c r="Z110" s="66"/>
    </row>
    <row r="111" spans="1:26" ht="108" customHeight="1" hidden="1">
      <c r="A111" s="115"/>
      <c r="B111" s="115"/>
      <c r="C111" s="134"/>
      <c r="D111" s="139"/>
      <c r="E111" s="95"/>
      <c r="F111" s="97"/>
      <c r="G111" s="95"/>
      <c r="H111" s="95"/>
      <c r="I111" s="34"/>
      <c r="J111" s="34"/>
      <c r="K111" s="28"/>
      <c r="L111" s="28"/>
      <c r="M111" s="34"/>
      <c r="N111" s="34"/>
      <c r="O111" s="28"/>
      <c r="P111" s="115"/>
      <c r="Q111" s="116"/>
      <c r="R111" s="115"/>
      <c r="S111" s="115"/>
      <c r="T111" s="17"/>
      <c r="U111" s="17"/>
      <c r="V111" s="57"/>
      <c r="W111" s="57"/>
      <c r="X111" s="57"/>
      <c r="Y111" s="57"/>
      <c r="Z111" s="57"/>
    </row>
    <row r="112" spans="1:26" ht="23.25" hidden="1">
      <c r="A112" s="115"/>
      <c r="B112" s="115"/>
      <c r="C112" s="134"/>
      <c r="D112" s="139"/>
      <c r="E112" s="95"/>
      <c r="F112" s="97"/>
      <c r="G112" s="95"/>
      <c r="H112" s="95"/>
      <c r="I112" s="34"/>
      <c r="J112" s="34"/>
      <c r="K112" s="28"/>
      <c r="L112" s="28"/>
      <c r="M112" s="34"/>
      <c r="N112" s="34"/>
      <c r="O112" s="28"/>
      <c r="P112" s="115"/>
      <c r="Q112" s="116"/>
      <c r="R112" s="115"/>
      <c r="S112" s="115"/>
      <c r="T112" s="17"/>
      <c r="U112" s="17"/>
      <c r="V112" s="57"/>
      <c r="W112" s="57"/>
      <c r="X112" s="57"/>
      <c r="Y112" s="57"/>
      <c r="Z112" s="57"/>
    </row>
    <row r="113" spans="1:26" ht="23.25" hidden="1">
      <c r="A113" s="115"/>
      <c r="B113" s="115"/>
      <c r="C113" s="134"/>
      <c r="D113" s="139"/>
      <c r="E113" s="95"/>
      <c r="F113" s="97"/>
      <c r="G113" s="95"/>
      <c r="H113" s="95"/>
      <c r="I113" s="15"/>
      <c r="J113" s="15"/>
      <c r="K113" s="17"/>
      <c r="L113" s="17"/>
      <c r="M113" s="15"/>
      <c r="N113" s="15"/>
      <c r="O113" s="17"/>
      <c r="P113" s="17"/>
      <c r="Q113" s="15"/>
      <c r="R113" s="17"/>
      <c r="S113" s="17"/>
      <c r="T113" s="17"/>
      <c r="U113" s="17"/>
      <c r="V113" s="57"/>
      <c r="W113" s="57"/>
      <c r="X113" s="57"/>
      <c r="Y113" s="57"/>
      <c r="Z113" s="57"/>
    </row>
    <row r="114" spans="1:26" ht="22.5" customHeight="1" hidden="1">
      <c r="A114" s="115"/>
      <c r="B114" s="115"/>
      <c r="C114" s="115"/>
      <c r="D114" s="115"/>
      <c r="E114" s="115"/>
      <c r="F114" s="116"/>
      <c r="G114" s="115"/>
      <c r="H114" s="115"/>
      <c r="I114" s="97" t="s">
        <v>270</v>
      </c>
      <c r="J114" s="97" t="s">
        <v>271</v>
      </c>
      <c r="K114" s="97" t="s">
        <v>339</v>
      </c>
      <c r="L114" s="95" t="s">
        <v>340</v>
      </c>
      <c r="M114" s="97" t="s">
        <v>341</v>
      </c>
      <c r="N114" s="97" t="s">
        <v>342</v>
      </c>
      <c r="O114" s="95" t="s">
        <v>107</v>
      </c>
      <c r="P114" s="95" t="s">
        <v>145</v>
      </c>
      <c r="Q114" s="97" t="s">
        <v>146</v>
      </c>
      <c r="R114" s="97" t="s">
        <v>147</v>
      </c>
      <c r="S114" s="95" t="s">
        <v>172</v>
      </c>
      <c r="T114" s="17"/>
      <c r="U114" s="17" t="s">
        <v>91</v>
      </c>
      <c r="V114" s="57"/>
      <c r="W114" s="57"/>
      <c r="X114" s="57"/>
      <c r="Y114" s="57"/>
      <c r="Z114" s="57"/>
    </row>
    <row r="115" spans="1:26" ht="31.5" customHeight="1">
      <c r="A115" s="115"/>
      <c r="B115" s="115"/>
      <c r="C115" s="115"/>
      <c r="D115" s="115"/>
      <c r="E115" s="115"/>
      <c r="F115" s="116"/>
      <c r="G115" s="115"/>
      <c r="H115" s="115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5"/>
      <c r="T115" s="17">
        <v>111</v>
      </c>
      <c r="U115" s="17" t="s">
        <v>60</v>
      </c>
      <c r="V115" s="57">
        <v>18453</v>
      </c>
      <c r="W115" s="57">
        <v>19844.8</v>
      </c>
      <c r="X115" s="57">
        <v>16677.8</v>
      </c>
      <c r="Y115" s="57">
        <v>16677.8</v>
      </c>
      <c r="Z115" s="57">
        <v>16677.8</v>
      </c>
    </row>
    <row r="116" spans="1:26" ht="182.25">
      <c r="A116" s="115"/>
      <c r="B116" s="115"/>
      <c r="C116" s="115"/>
      <c r="D116" s="115"/>
      <c r="E116" s="115"/>
      <c r="F116" s="116"/>
      <c r="G116" s="115"/>
      <c r="H116" s="115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5"/>
      <c r="T116" s="17">
        <v>112</v>
      </c>
      <c r="U116" s="17" t="s">
        <v>84</v>
      </c>
      <c r="V116" s="57"/>
      <c r="W116" s="57"/>
      <c r="X116" s="57"/>
      <c r="Y116" s="57"/>
      <c r="Z116" s="57"/>
    </row>
    <row r="117" spans="1:26" ht="0.75" customHeight="1" hidden="1">
      <c r="A117" s="115"/>
      <c r="B117" s="115"/>
      <c r="C117" s="115"/>
      <c r="D117" s="115"/>
      <c r="E117" s="115"/>
      <c r="F117" s="116"/>
      <c r="G117" s="115"/>
      <c r="H117" s="115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5"/>
      <c r="T117" s="17">
        <v>119</v>
      </c>
      <c r="U117" s="17" t="s">
        <v>61</v>
      </c>
      <c r="V117" s="57"/>
      <c r="W117" s="57"/>
      <c r="X117" s="57"/>
      <c r="Y117" s="57"/>
      <c r="Z117" s="57"/>
    </row>
    <row r="118" spans="1:26" ht="182.25" hidden="1">
      <c r="A118" s="115"/>
      <c r="B118" s="115"/>
      <c r="C118" s="115"/>
      <c r="D118" s="115"/>
      <c r="E118" s="115"/>
      <c r="F118" s="116"/>
      <c r="G118" s="115"/>
      <c r="H118" s="115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5"/>
      <c r="T118" s="17">
        <v>244</v>
      </c>
      <c r="U118" s="17" t="s">
        <v>54</v>
      </c>
      <c r="V118" s="57"/>
      <c r="W118" s="57"/>
      <c r="X118" s="57"/>
      <c r="Y118" s="57"/>
      <c r="Z118" s="57"/>
    </row>
    <row r="119" spans="1:26" ht="81" hidden="1">
      <c r="A119" s="115"/>
      <c r="B119" s="115"/>
      <c r="C119" s="115"/>
      <c r="D119" s="115"/>
      <c r="E119" s="115"/>
      <c r="F119" s="116"/>
      <c r="G119" s="115"/>
      <c r="H119" s="115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5"/>
      <c r="T119" s="17">
        <v>851</v>
      </c>
      <c r="U119" s="17" t="s">
        <v>85</v>
      </c>
      <c r="V119" s="57"/>
      <c r="W119" s="57"/>
      <c r="X119" s="57"/>
      <c r="Y119" s="57"/>
      <c r="Z119" s="57"/>
    </row>
    <row r="120" spans="1:26" ht="81" hidden="1">
      <c r="A120" s="115"/>
      <c r="B120" s="115"/>
      <c r="C120" s="115"/>
      <c r="D120" s="115"/>
      <c r="E120" s="115"/>
      <c r="F120" s="116"/>
      <c r="G120" s="115"/>
      <c r="H120" s="115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5"/>
      <c r="T120" s="17">
        <v>852</v>
      </c>
      <c r="U120" s="17" t="s">
        <v>85</v>
      </c>
      <c r="V120" s="57"/>
      <c r="W120" s="57"/>
      <c r="X120" s="57"/>
      <c r="Y120" s="57"/>
      <c r="Z120" s="57"/>
    </row>
    <row r="121" spans="1:26" ht="40.5" hidden="1">
      <c r="A121" s="115"/>
      <c r="B121" s="115"/>
      <c r="C121" s="115"/>
      <c r="D121" s="115"/>
      <c r="E121" s="115"/>
      <c r="F121" s="116"/>
      <c r="G121" s="115"/>
      <c r="H121" s="115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5"/>
      <c r="T121" s="17">
        <v>853</v>
      </c>
      <c r="U121" s="17" t="s">
        <v>55</v>
      </c>
      <c r="V121" s="57"/>
      <c r="W121" s="57"/>
      <c r="X121" s="57"/>
      <c r="Y121" s="57"/>
      <c r="Z121" s="57"/>
    </row>
    <row r="122" spans="1:26" ht="31.5" customHeight="1" hidden="1">
      <c r="A122" s="115"/>
      <c r="B122" s="115"/>
      <c r="C122" s="115"/>
      <c r="D122" s="115"/>
      <c r="E122" s="115"/>
      <c r="F122" s="116"/>
      <c r="G122" s="115"/>
      <c r="H122" s="115"/>
      <c r="I122" s="116"/>
      <c r="J122" s="116"/>
      <c r="K122" s="116"/>
      <c r="L122" s="116"/>
      <c r="M122" s="116"/>
      <c r="N122" s="116"/>
      <c r="O122" s="115"/>
      <c r="P122" s="115"/>
      <c r="Q122" s="116"/>
      <c r="R122" s="116"/>
      <c r="S122" s="115"/>
      <c r="T122" s="17"/>
      <c r="U122" s="17"/>
      <c r="V122" s="57"/>
      <c r="W122" s="57"/>
      <c r="X122" s="57"/>
      <c r="Y122" s="57"/>
      <c r="Z122" s="57"/>
    </row>
    <row r="123" spans="1:26" ht="0.75" customHeight="1">
      <c r="A123" s="115"/>
      <c r="B123" s="115"/>
      <c r="C123" s="115"/>
      <c r="D123" s="115"/>
      <c r="E123" s="115"/>
      <c r="F123" s="116"/>
      <c r="G123" s="115"/>
      <c r="H123" s="115"/>
      <c r="I123" s="116"/>
      <c r="J123" s="116"/>
      <c r="K123" s="116"/>
      <c r="L123" s="116"/>
      <c r="M123" s="116"/>
      <c r="N123" s="116"/>
      <c r="O123" s="115"/>
      <c r="P123" s="115"/>
      <c r="Q123" s="116"/>
      <c r="R123" s="116"/>
      <c r="S123" s="115"/>
      <c r="T123" s="17"/>
      <c r="U123" s="17"/>
      <c r="V123" s="57"/>
      <c r="W123" s="57"/>
      <c r="X123" s="57"/>
      <c r="Y123" s="57"/>
      <c r="Z123" s="57"/>
    </row>
    <row r="124" spans="1:26" ht="36.75" customHeight="1" hidden="1">
      <c r="A124" s="115"/>
      <c r="B124" s="115"/>
      <c r="C124" s="115"/>
      <c r="D124" s="115"/>
      <c r="E124" s="115"/>
      <c r="F124" s="116"/>
      <c r="G124" s="115"/>
      <c r="H124" s="115"/>
      <c r="I124" s="14"/>
      <c r="J124" s="14"/>
      <c r="K124" s="11"/>
      <c r="L124" s="11"/>
      <c r="M124" s="14"/>
      <c r="N124" s="14"/>
      <c r="O124" s="11"/>
      <c r="P124" s="11"/>
      <c r="Q124" s="14"/>
      <c r="R124" s="11"/>
      <c r="S124" s="45"/>
      <c r="T124" s="17"/>
      <c r="U124" s="17"/>
      <c r="V124" s="57"/>
      <c r="W124" s="57"/>
      <c r="X124" s="57"/>
      <c r="Y124" s="57"/>
      <c r="Z124" s="57"/>
    </row>
    <row r="125" spans="1:26" ht="100.5" customHeight="1" hidden="1">
      <c r="A125" s="115"/>
      <c r="B125" s="115"/>
      <c r="C125" s="115"/>
      <c r="D125" s="115"/>
      <c r="E125" s="115"/>
      <c r="F125" s="116"/>
      <c r="G125" s="115"/>
      <c r="H125" s="115"/>
      <c r="I125" s="14"/>
      <c r="J125" s="14"/>
      <c r="K125" s="11"/>
      <c r="L125" s="11"/>
      <c r="M125" s="14"/>
      <c r="N125" s="14"/>
      <c r="O125" s="11"/>
      <c r="P125" s="11"/>
      <c r="Q125" s="14"/>
      <c r="R125" s="11"/>
      <c r="S125" s="45"/>
      <c r="T125" s="32"/>
      <c r="U125" s="17"/>
      <c r="V125" s="57"/>
      <c r="W125" s="57"/>
      <c r="X125" s="57"/>
      <c r="Y125" s="57"/>
      <c r="Z125" s="57"/>
    </row>
    <row r="126" spans="1:26" ht="409.5">
      <c r="A126" s="115"/>
      <c r="B126" s="115"/>
      <c r="C126" s="46" t="s">
        <v>108</v>
      </c>
      <c r="D126" s="11" t="s">
        <v>109</v>
      </c>
      <c r="E126" s="11" t="s">
        <v>46</v>
      </c>
      <c r="F126" s="14" t="s">
        <v>47</v>
      </c>
      <c r="G126" s="11" t="s">
        <v>48</v>
      </c>
      <c r="H126" s="11" t="s">
        <v>49</v>
      </c>
      <c r="I126" s="14" t="s">
        <v>269</v>
      </c>
      <c r="J126" s="14" t="s">
        <v>272</v>
      </c>
      <c r="K126" s="47" t="s">
        <v>274</v>
      </c>
      <c r="L126" s="11" t="s">
        <v>268</v>
      </c>
      <c r="M126" s="14" t="s">
        <v>275</v>
      </c>
      <c r="N126" s="14" t="s">
        <v>273</v>
      </c>
      <c r="O126" s="17" t="s">
        <v>110</v>
      </c>
      <c r="P126" s="17" t="s">
        <v>145</v>
      </c>
      <c r="Q126" s="15" t="s">
        <v>160</v>
      </c>
      <c r="R126" s="15" t="s">
        <v>217</v>
      </c>
      <c r="S126" s="17" t="s">
        <v>218</v>
      </c>
      <c r="T126" s="17">
        <v>244</v>
      </c>
      <c r="U126" s="17" t="s">
        <v>54</v>
      </c>
      <c r="V126" s="64">
        <v>303.8</v>
      </c>
      <c r="W126" s="64">
        <v>160</v>
      </c>
      <c r="X126" s="64">
        <v>0</v>
      </c>
      <c r="Y126" s="64">
        <v>0</v>
      </c>
      <c r="Z126" s="64">
        <v>0</v>
      </c>
    </row>
    <row r="127" spans="1:26" ht="184.5" customHeight="1">
      <c r="A127" s="115"/>
      <c r="B127" s="115"/>
      <c r="C127" s="46" t="s">
        <v>133</v>
      </c>
      <c r="D127" s="31" t="s">
        <v>280</v>
      </c>
      <c r="E127" s="28" t="s">
        <v>46</v>
      </c>
      <c r="F127" s="34" t="s">
        <v>94</v>
      </c>
      <c r="G127" s="28" t="s">
        <v>48</v>
      </c>
      <c r="H127" s="28" t="s">
        <v>49</v>
      </c>
      <c r="I127" s="14" t="s">
        <v>269</v>
      </c>
      <c r="J127" s="14" t="s">
        <v>281</v>
      </c>
      <c r="K127" s="47" t="s">
        <v>283</v>
      </c>
      <c r="L127" s="11" t="s">
        <v>282</v>
      </c>
      <c r="M127" s="14" t="s">
        <v>284</v>
      </c>
      <c r="N127" s="14" t="s">
        <v>285</v>
      </c>
      <c r="O127" s="17"/>
      <c r="P127" s="17"/>
      <c r="Q127" s="15"/>
      <c r="R127" s="15"/>
      <c r="S127" s="17"/>
      <c r="T127" s="17"/>
      <c r="U127" s="17"/>
      <c r="V127" s="64">
        <v>0</v>
      </c>
      <c r="W127" s="64">
        <v>0</v>
      </c>
      <c r="X127" s="64">
        <v>0</v>
      </c>
      <c r="Y127" s="64">
        <v>0</v>
      </c>
      <c r="Z127" s="64">
        <v>0</v>
      </c>
    </row>
    <row r="128" spans="1:26" ht="47.25" customHeight="1">
      <c r="A128" s="115"/>
      <c r="B128" s="115"/>
      <c r="C128" s="43" t="s">
        <v>111</v>
      </c>
      <c r="D128" s="140" t="s">
        <v>112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73">
        <f>V129+V130</f>
        <v>952.5</v>
      </c>
      <c r="W128" s="73">
        <f>W129+W130</f>
        <v>1070.5</v>
      </c>
      <c r="X128" s="73">
        <f>X129+X130</f>
        <v>1003.2</v>
      </c>
      <c r="Y128" s="73">
        <f>Y129+Y130</f>
        <v>1003.2</v>
      </c>
      <c r="Z128" s="73">
        <f>Z129+Z130</f>
        <v>1003.2</v>
      </c>
    </row>
    <row r="129" spans="1:26" ht="133.5" customHeight="1">
      <c r="A129" s="115"/>
      <c r="B129" s="115"/>
      <c r="C129" s="33" t="s">
        <v>113</v>
      </c>
      <c r="D129" s="44" t="s">
        <v>114</v>
      </c>
      <c r="E129" s="28" t="s">
        <v>46</v>
      </c>
      <c r="F129" s="34" t="s">
        <v>94</v>
      </c>
      <c r="G129" s="28" t="s">
        <v>48</v>
      </c>
      <c r="H129" s="28" t="s">
        <v>49</v>
      </c>
      <c r="I129" s="34" t="s">
        <v>343</v>
      </c>
      <c r="J129" s="34" t="s">
        <v>344</v>
      </c>
      <c r="K129" s="34" t="s">
        <v>345</v>
      </c>
      <c r="L129" s="28" t="s">
        <v>346</v>
      </c>
      <c r="M129" s="14" t="s">
        <v>347</v>
      </c>
      <c r="N129" s="14" t="s">
        <v>348</v>
      </c>
      <c r="O129" s="11" t="s">
        <v>115</v>
      </c>
      <c r="P129" s="17" t="s">
        <v>145</v>
      </c>
      <c r="Q129" s="15" t="s">
        <v>160</v>
      </c>
      <c r="R129" s="15" t="s">
        <v>217</v>
      </c>
      <c r="S129" s="17" t="s">
        <v>218</v>
      </c>
      <c r="T129" s="17">
        <v>321</v>
      </c>
      <c r="U129" s="17" t="s">
        <v>116</v>
      </c>
      <c r="V129" s="57">
        <v>952.5</v>
      </c>
      <c r="W129" s="57">
        <v>1070.5</v>
      </c>
      <c r="X129" s="57">
        <v>1003.2</v>
      </c>
      <c r="Y129" s="57">
        <v>1003.2</v>
      </c>
      <c r="Z129" s="57">
        <v>1003.2</v>
      </c>
    </row>
    <row r="130" spans="1:26" ht="133.5" customHeight="1">
      <c r="A130" s="115"/>
      <c r="B130" s="115"/>
      <c r="C130" s="33" t="s">
        <v>202</v>
      </c>
      <c r="D130" s="44"/>
      <c r="E130" s="28" t="s">
        <v>46</v>
      </c>
      <c r="F130" s="34" t="s">
        <v>94</v>
      </c>
      <c r="G130" s="28" t="s">
        <v>48</v>
      </c>
      <c r="H130" s="28" t="s">
        <v>49</v>
      </c>
      <c r="I130" s="34" t="s">
        <v>36</v>
      </c>
      <c r="J130" s="34" t="s">
        <v>66</v>
      </c>
      <c r="K130" s="34" t="s">
        <v>56</v>
      </c>
      <c r="L130" s="28">
        <v>9</v>
      </c>
      <c r="M130" s="14" t="s">
        <v>57</v>
      </c>
      <c r="N130" s="14" t="s">
        <v>203</v>
      </c>
      <c r="O130" s="11"/>
      <c r="P130" s="11" t="s">
        <v>240</v>
      </c>
      <c r="Q130" s="34" t="s">
        <v>241</v>
      </c>
      <c r="R130" s="34" t="s">
        <v>242</v>
      </c>
      <c r="S130" s="28" t="s">
        <v>243</v>
      </c>
      <c r="T130" s="17"/>
      <c r="U130" s="17"/>
      <c r="V130" s="57">
        <v>0</v>
      </c>
      <c r="W130" s="57">
        <v>0</v>
      </c>
      <c r="X130" s="57">
        <v>0</v>
      </c>
      <c r="Y130" s="57">
        <v>0</v>
      </c>
      <c r="Z130" s="57">
        <v>0</v>
      </c>
    </row>
    <row r="131" spans="1:26" ht="42.75" customHeight="1">
      <c r="A131" s="115"/>
      <c r="B131" s="115"/>
      <c r="C131" s="11" t="s">
        <v>117</v>
      </c>
      <c r="D131" s="140" t="s">
        <v>118</v>
      </c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73">
        <f>V132</f>
        <v>868.5</v>
      </c>
      <c r="W131" s="73">
        <f>W132</f>
        <v>1037.1</v>
      </c>
      <c r="X131" s="73">
        <f>X132</f>
        <v>1136.6</v>
      </c>
      <c r="Y131" s="73">
        <f>Y132</f>
        <v>1240.8</v>
      </c>
      <c r="Z131" s="73">
        <f>Z132</f>
        <v>1240.8</v>
      </c>
    </row>
    <row r="132" spans="1:26" ht="46.5" customHeight="1">
      <c r="A132" s="115"/>
      <c r="B132" s="115"/>
      <c r="C132" s="121" t="s">
        <v>119</v>
      </c>
      <c r="D132" s="140" t="s">
        <v>120</v>
      </c>
      <c r="E132" s="115" t="s">
        <v>46</v>
      </c>
      <c r="F132" s="116" t="s">
        <v>94</v>
      </c>
      <c r="G132" s="115" t="s">
        <v>48</v>
      </c>
      <c r="H132" s="115" t="s">
        <v>49</v>
      </c>
      <c r="I132" s="116" t="s">
        <v>51</v>
      </c>
      <c r="J132" s="116" t="s">
        <v>66</v>
      </c>
      <c r="K132" s="116" t="s">
        <v>56</v>
      </c>
      <c r="L132" s="115">
        <v>9</v>
      </c>
      <c r="M132" s="116" t="s">
        <v>57</v>
      </c>
      <c r="N132" s="116" t="s">
        <v>121</v>
      </c>
      <c r="O132" s="140" t="s">
        <v>122</v>
      </c>
      <c r="P132" s="140" t="s">
        <v>236</v>
      </c>
      <c r="Q132" s="116" t="s">
        <v>237</v>
      </c>
      <c r="R132" s="116" t="s">
        <v>238</v>
      </c>
      <c r="S132" s="140" t="s">
        <v>239</v>
      </c>
      <c r="T132" s="142">
        <v>121</v>
      </c>
      <c r="U132" s="121" t="s">
        <v>105</v>
      </c>
      <c r="V132" s="146">
        <v>868.5</v>
      </c>
      <c r="W132" s="146">
        <v>1037.1</v>
      </c>
      <c r="X132" s="146">
        <v>1136.6</v>
      </c>
      <c r="Y132" s="146">
        <v>1240.8</v>
      </c>
      <c r="Z132" s="146">
        <v>1240.8</v>
      </c>
    </row>
    <row r="133" spans="1:26" ht="191.25" customHeight="1" hidden="1">
      <c r="A133" s="115"/>
      <c r="B133" s="115"/>
      <c r="C133" s="121"/>
      <c r="D133" s="140"/>
      <c r="E133" s="115"/>
      <c r="F133" s="116"/>
      <c r="G133" s="115"/>
      <c r="H133" s="115"/>
      <c r="I133" s="116"/>
      <c r="J133" s="116"/>
      <c r="K133" s="116"/>
      <c r="L133" s="115"/>
      <c r="M133" s="116"/>
      <c r="N133" s="116"/>
      <c r="O133" s="140"/>
      <c r="P133" s="140"/>
      <c r="Q133" s="116"/>
      <c r="R133" s="116"/>
      <c r="S133" s="140"/>
      <c r="T133" s="142"/>
      <c r="U133" s="121"/>
      <c r="V133" s="146"/>
      <c r="W133" s="146"/>
      <c r="X133" s="146"/>
      <c r="Y133" s="146"/>
      <c r="Z133" s="146"/>
    </row>
    <row r="134" spans="1:26" ht="86.25" customHeight="1">
      <c r="A134" s="115"/>
      <c r="B134" s="115"/>
      <c r="C134" s="121"/>
      <c r="D134" s="140"/>
      <c r="E134" s="115"/>
      <c r="F134" s="116"/>
      <c r="G134" s="115"/>
      <c r="H134" s="115"/>
      <c r="I134" s="116"/>
      <c r="J134" s="116"/>
      <c r="K134" s="116"/>
      <c r="L134" s="115"/>
      <c r="M134" s="116"/>
      <c r="N134" s="116"/>
      <c r="O134" s="140"/>
      <c r="P134" s="140"/>
      <c r="Q134" s="116"/>
      <c r="R134" s="116"/>
      <c r="S134" s="140"/>
      <c r="T134" s="32">
        <v>129</v>
      </c>
      <c r="U134" s="17" t="s">
        <v>102</v>
      </c>
      <c r="V134" s="57"/>
      <c r="W134" s="57"/>
      <c r="X134" s="57"/>
      <c r="Y134" s="57"/>
      <c r="Z134" s="57"/>
    </row>
    <row r="135" spans="1:26" ht="182.25">
      <c r="A135" s="115"/>
      <c r="B135" s="115"/>
      <c r="C135" s="121"/>
      <c r="D135" s="140"/>
      <c r="E135" s="115"/>
      <c r="F135" s="116"/>
      <c r="G135" s="115"/>
      <c r="H135" s="115"/>
      <c r="I135" s="116"/>
      <c r="J135" s="116"/>
      <c r="K135" s="116"/>
      <c r="L135" s="115"/>
      <c r="M135" s="116"/>
      <c r="N135" s="116"/>
      <c r="O135" s="140"/>
      <c r="P135" s="140"/>
      <c r="Q135" s="116"/>
      <c r="R135" s="116"/>
      <c r="S135" s="140"/>
      <c r="T135" s="48">
        <v>244</v>
      </c>
      <c r="U135" s="17" t="s">
        <v>54</v>
      </c>
      <c r="V135" s="57"/>
      <c r="W135" s="57"/>
      <c r="X135" s="57"/>
      <c r="Y135" s="57"/>
      <c r="Z135" s="57"/>
    </row>
    <row r="136" spans="1:26" ht="38.25" customHeight="1">
      <c r="A136" s="115"/>
      <c r="B136" s="115"/>
      <c r="C136" s="43" t="s">
        <v>123</v>
      </c>
      <c r="D136" s="147" t="s">
        <v>124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73">
        <f>V139+V141+V143+V144</f>
        <v>3157.6</v>
      </c>
      <c r="W136" s="73">
        <f>W139+W141+W143+W144</f>
        <v>3366.8</v>
      </c>
      <c r="X136" s="73">
        <f>X139+X141+X143+X144</f>
        <v>1937.9</v>
      </c>
      <c r="Y136" s="73">
        <f>Y139+Y141+Y143+Y144</f>
        <v>1811.2</v>
      </c>
      <c r="Z136" s="73">
        <f>Z139+Z141+Z143+Z144</f>
        <v>1811.2</v>
      </c>
    </row>
    <row r="137" spans="1:26" ht="0.75" customHeight="1">
      <c r="A137" s="115"/>
      <c r="B137" s="115"/>
      <c r="C137" s="43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6"/>
      <c r="P137" s="85"/>
      <c r="Q137" s="85"/>
      <c r="R137" s="85"/>
      <c r="S137" s="86"/>
      <c r="T137" s="85"/>
      <c r="U137" s="87"/>
      <c r="V137" s="73"/>
      <c r="W137" s="73"/>
      <c r="X137" s="73"/>
      <c r="Y137" s="73"/>
      <c r="Z137" s="73"/>
    </row>
    <row r="138" spans="1:26" ht="38.25" customHeight="1" hidden="1">
      <c r="A138" s="115"/>
      <c r="B138" s="115"/>
      <c r="C138" s="43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6"/>
      <c r="P138" s="85"/>
      <c r="Q138" s="85"/>
      <c r="R138" s="85"/>
      <c r="S138" s="86"/>
      <c r="T138" s="85"/>
      <c r="U138" s="87"/>
      <c r="V138" s="73"/>
      <c r="W138" s="73"/>
      <c r="X138" s="73"/>
      <c r="Y138" s="73"/>
      <c r="Z138" s="73"/>
    </row>
    <row r="139" spans="1:26" ht="208.5" customHeight="1">
      <c r="A139" s="115"/>
      <c r="B139" s="115"/>
      <c r="C139" s="43" t="s">
        <v>287</v>
      </c>
      <c r="D139" s="85" t="s">
        <v>288</v>
      </c>
      <c r="E139" s="17" t="s">
        <v>46</v>
      </c>
      <c r="F139" s="15" t="s">
        <v>94</v>
      </c>
      <c r="G139" s="17" t="s">
        <v>48</v>
      </c>
      <c r="H139" s="17" t="s">
        <v>49</v>
      </c>
      <c r="I139" s="85" t="s">
        <v>289</v>
      </c>
      <c r="J139" s="85" t="s">
        <v>290</v>
      </c>
      <c r="K139" s="85" t="s">
        <v>291</v>
      </c>
      <c r="L139" s="85" t="s">
        <v>292</v>
      </c>
      <c r="M139" s="85" t="s">
        <v>293</v>
      </c>
      <c r="N139" s="85" t="s">
        <v>294</v>
      </c>
      <c r="O139" s="86"/>
      <c r="P139" s="31" t="s">
        <v>145</v>
      </c>
      <c r="Q139" s="89" t="s">
        <v>298</v>
      </c>
      <c r="R139" s="85">
        <v>340</v>
      </c>
      <c r="S139" s="22" t="s">
        <v>258</v>
      </c>
      <c r="T139" s="85"/>
      <c r="U139" s="87"/>
      <c r="V139" s="88">
        <v>0</v>
      </c>
      <c r="W139" s="88">
        <v>0</v>
      </c>
      <c r="X139" s="88">
        <v>0</v>
      </c>
      <c r="Y139" s="88">
        <v>0</v>
      </c>
      <c r="Z139" s="88">
        <v>0</v>
      </c>
    </row>
    <row r="140" spans="1:26" ht="208.5" customHeight="1">
      <c r="A140" s="115"/>
      <c r="B140" s="115"/>
      <c r="C140" s="43"/>
      <c r="D140" s="85"/>
      <c r="E140" s="17"/>
      <c r="F140" s="15"/>
      <c r="G140" s="17"/>
      <c r="H140" s="17"/>
      <c r="I140" s="85"/>
      <c r="J140" s="85"/>
      <c r="K140" s="85"/>
      <c r="L140" s="85"/>
      <c r="M140" s="85"/>
      <c r="N140" s="85"/>
      <c r="O140" s="86"/>
      <c r="P140" s="31" t="s">
        <v>65</v>
      </c>
      <c r="Q140" s="89" t="s">
        <v>296</v>
      </c>
      <c r="R140" s="90" t="s">
        <v>297</v>
      </c>
      <c r="S140" s="51" t="s">
        <v>295</v>
      </c>
      <c r="T140" s="85"/>
      <c r="U140" s="87"/>
      <c r="V140" s="88"/>
      <c r="W140" s="88"/>
      <c r="X140" s="88"/>
      <c r="Y140" s="88"/>
      <c r="Z140" s="88"/>
    </row>
    <row r="141" spans="1:26" ht="303.75">
      <c r="A141" s="115"/>
      <c r="B141" s="115"/>
      <c r="C141" s="121" t="s">
        <v>125</v>
      </c>
      <c r="D141" s="140" t="s">
        <v>194</v>
      </c>
      <c r="E141" s="17" t="s">
        <v>46</v>
      </c>
      <c r="F141" s="15" t="s">
        <v>94</v>
      </c>
      <c r="G141" s="17" t="s">
        <v>48</v>
      </c>
      <c r="H141" s="17" t="s">
        <v>49</v>
      </c>
      <c r="I141" s="14" t="s">
        <v>36</v>
      </c>
      <c r="J141" s="14" t="s">
        <v>63</v>
      </c>
      <c r="K141" s="14" t="s">
        <v>41</v>
      </c>
      <c r="L141" s="14" t="s">
        <v>106</v>
      </c>
      <c r="M141" s="14" t="s">
        <v>52</v>
      </c>
      <c r="N141" s="14" t="s">
        <v>195</v>
      </c>
      <c r="O141" s="49" t="s">
        <v>126</v>
      </c>
      <c r="P141" s="31" t="s">
        <v>145</v>
      </c>
      <c r="Q141" s="14" t="s">
        <v>219</v>
      </c>
      <c r="R141" s="14" t="s">
        <v>220</v>
      </c>
      <c r="S141" s="49" t="s">
        <v>221</v>
      </c>
      <c r="T141" s="31" t="s">
        <v>137</v>
      </c>
      <c r="U141" s="50" t="s">
        <v>127</v>
      </c>
      <c r="V141" s="57">
        <v>844.8</v>
      </c>
      <c r="W141" s="57">
        <v>507</v>
      </c>
      <c r="X141" s="57">
        <v>507</v>
      </c>
      <c r="Y141" s="57">
        <v>380.3</v>
      </c>
      <c r="Z141" s="57">
        <v>380.3</v>
      </c>
    </row>
    <row r="142" spans="1:26" ht="102" customHeight="1">
      <c r="A142" s="115"/>
      <c r="B142" s="115"/>
      <c r="C142" s="121"/>
      <c r="D142" s="140"/>
      <c r="E142" s="17"/>
      <c r="F142" s="15"/>
      <c r="G142" s="17"/>
      <c r="H142" s="17"/>
      <c r="I142" s="14"/>
      <c r="J142" s="14"/>
      <c r="K142" s="14"/>
      <c r="L142" s="14"/>
      <c r="M142" s="14"/>
      <c r="N142" s="14"/>
      <c r="O142" s="49"/>
      <c r="P142" s="31" t="s">
        <v>65</v>
      </c>
      <c r="Q142" s="14" t="s">
        <v>225</v>
      </c>
      <c r="R142" s="14" t="s">
        <v>226</v>
      </c>
      <c r="S142" s="49" t="s">
        <v>227</v>
      </c>
      <c r="T142" s="31"/>
      <c r="U142" s="50"/>
      <c r="V142" s="57"/>
      <c r="W142" s="57"/>
      <c r="X142" s="57"/>
      <c r="Y142" s="57"/>
      <c r="Z142" s="57"/>
    </row>
    <row r="143" spans="1:26" ht="106.5" customHeight="1">
      <c r="A143" s="115"/>
      <c r="B143" s="115"/>
      <c r="C143" s="121"/>
      <c r="D143" s="140"/>
      <c r="E143" s="17" t="s">
        <v>46</v>
      </c>
      <c r="F143" s="15" t="s">
        <v>96</v>
      </c>
      <c r="G143" s="17" t="s">
        <v>48</v>
      </c>
      <c r="H143" s="17" t="s">
        <v>49</v>
      </c>
      <c r="I143" s="14" t="s">
        <v>36</v>
      </c>
      <c r="J143" s="14" t="s">
        <v>66</v>
      </c>
      <c r="K143" s="14" t="s">
        <v>56</v>
      </c>
      <c r="L143" s="14" t="s">
        <v>35</v>
      </c>
      <c r="M143" s="14" t="s">
        <v>57</v>
      </c>
      <c r="N143" s="14" t="s">
        <v>136</v>
      </c>
      <c r="O143" s="49" t="s">
        <v>128</v>
      </c>
      <c r="P143" s="31" t="s">
        <v>65</v>
      </c>
      <c r="Q143" s="14" t="s">
        <v>225</v>
      </c>
      <c r="R143" s="14" t="s">
        <v>228</v>
      </c>
      <c r="S143" s="49" t="s">
        <v>229</v>
      </c>
      <c r="T143" s="31">
        <v>540</v>
      </c>
      <c r="U143" s="50" t="s">
        <v>127</v>
      </c>
      <c r="V143" s="57">
        <v>1256.9</v>
      </c>
      <c r="W143" s="57">
        <v>1825.8</v>
      </c>
      <c r="X143" s="57">
        <v>396.9</v>
      </c>
      <c r="Y143" s="57">
        <v>396.9</v>
      </c>
      <c r="Z143" s="57">
        <v>396.9</v>
      </c>
    </row>
    <row r="144" spans="1:26" ht="408" customHeight="1">
      <c r="A144" s="115"/>
      <c r="B144" s="115"/>
      <c r="C144" s="13" t="s">
        <v>129</v>
      </c>
      <c r="D144" s="17" t="s">
        <v>130</v>
      </c>
      <c r="E144" s="22" t="s">
        <v>46</v>
      </c>
      <c r="F144" s="20" t="s">
        <v>94</v>
      </c>
      <c r="G144" s="22" t="s">
        <v>48</v>
      </c>
      <c r="H144" s="22" t="s">
        <v>49</v>
      </c>
      <c r="I144" s="34" t="s">
        <v>266</v>
      </c>
      <c r="J144" s="34" t="s">
        <v>267</v>
      </c>
      <c r="K144" s="34" t="s">
        <v>276</v>
      </c>
      <c r="L144" s="34" t="s">
        <v>277</v>
      </c>
      <c r="M144" s="34" t="s">
        <v>278</v>
      </c>
      <c r="N144" s="34" t="s">
        <v>279</v>
      </c>
      <c r="O144" s="51" t="s">
        <v>131</v>
      </c>
      <c r="P144" s="44" t="s">
        <v>349</v>
      </c>
      <c r="Q144" s="34" t="s">
        <v>351</v>
      </c>
      <c r="R144" s="34" t="s">
        <v>350</v>
      </c>
      <c r="S144" s="51" t="s">
        <v>224</v>
      </c>
      <c r="T144" s="44">
        <v>540</v>
      </c>
      <c r="U144" s="52" t="s">
        <v>127</v>
      </c>
      <c r="V144" s="57">
        <v>1055.9</v>
      </c>
      <c r="W144" s="57">
        <v>1034</v>
      </c>
      <c r="X144" s="57">
        <v>1034</v>
      </c>
      <c r="Y144" s="57">
        <v>1034</v>
      </c>
      <c r="Z144" s="57">
        <v>1034</v>
      </c>
    </row>
    <row r="145" spans="1:26" ht="18.75" customHeight="1" hidden="1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59"/>
      <c r="W145" s="59"/>
      <c r="X145" s="59"/>
      <c r="Y145" s="59"/>
      <c r="Z145" s="59"/>
    </row>
    <row r="146" spans="1:26" ht="92.25" customHeight="1">
      <c r="A146" s="115">
        <v>708</v>
      </c>
      <c r="B146" s="115" t="s">
        <v>132</v>
      </c>
      <c r="C146" s="13" t="s">
        <v>97</v>
      </c>
      <c r="D146" s="115" t="s">
        <v>98</v>
      </c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57">
        <f>V147</f>
        <v>0</v>
      </c>
      <c r="W146" s="57">
        <f>W147</f>
        <v>0</v>
      </c>
      <c r="X146" s="57">
        <f>X147</f>
        <v>0</v>
      </c>
      <c r="Y146" s="57">
        <f>Y147</f>
        <v>0</v>
      </c>
      <c r="Z146" s="57">
        <f>Z147</f>
        <v>0</v>
      </c>
    </row>
    <row r="147" spans="1:26" ht="343.5" customHeight="1" hidden="1">
      <c r="A147" s="115"/>
      <c r="B147" s="115"/>
      <c r="C147" s="46" t="s">
        <v>133</v>
      </c>
      <c r="D147" s="11"/>
      <c r="E147" s="11"/>
      <c r="F147" s="14"/>
      <c r="G147" s="11"/>
      <c r="H147" s="11"/>
      <c r="I147" s="15"/>
      <c r="J147" s="15"/>
      <c r="K147" s="17"/>
      <c r="L147" s="17"/>
      <c r="M147" s="15"/>
      <c r="N147" s="15"/>
      <c r="O147" s="17"/>
      <c r="P147" s="17"/>
      <c r="Q147" s="15"/>
      <c r="R147" s="17"/>
      <c r="S147" s="17"/>
      <c r="T147" s="17"/>
      <c r="U147" s="17"/>
      <c r="V147" s="64"/>
      <c r="W147" s="64"/>
      <c r="X147" s="64"/>
      <c r="Y147" s="64"/>
      <c r="Z147" s="64"/>
    </row>
    <row r="148" spans="1:26" ht="39.75" customHeight="1">
      <c r="A148" s="115" t="s">
        <v>134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57">
        <f>V13+V102+V128+V131+V136</f>
        <v>542758.4</v>
      </c>
      <c r="W148" s="57">
        <f>W13+W102+W128+W131+W136</f>
        <v>128251.50000000001</v>
      </c>
      <c r="X148" s="57">
        <f>X13+X102+X128+X131+X136</f>
        <v>77360.59999999999</v>
      </c>
      <c r="Y148" s="57">
        <f>Y13+Y102+Y128+Y131+Y136</f>
        <v>81317.3</v>
      </c>
      <c r="Z148" s="57">
        <f>Z13+Z102+Z128+Z131+Z136</f>
        <v>81317.3</v>
      </c>
    </row>
    <row r="149" spans="1:26" ht="2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25.5" customHeight="1">
      <c r="A150" s="53"/>
      <c r="B150" s="53"/>
      <c r="C150" s="54"/>
      <c r="D150" s="54"/>
      <c r="E150" s="53"/>
      <c r="F150" s="148"/>
      <c r="G150" s="148"/>
      <c r="H150" s="148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2.75" customHeight="1">
      <c r="A151" s="4"/>
      <c r="B151" s="4"/>
      <c r="C151" s="4"/>
      <c r="D151" s="5"/>
      <c r="E151" s="4"/>
      <c r="F151" s="141"/>
      <c r="G151" s="141"/>
      <c r="H151" s="1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8.25" customHeight="1">
      <c r="A152" s="4"/>
      <c r="B152" s="4"/>
      <c r="C152" s="4"/>
      <c r="D152" s="143" t="s">
        <v>222</v>
      </c>
      <c r="E152" s="144"/>
      <c r="F152" s="144"/>
      <c r="G152" s="144"/>
      <c r="H152" s="144"/>
      <c r="I152" s="4"/>
      <c r="J152" s="4"/>
      <c r="K152" s="4"/>
      <c r="L152" s="4"/>
      <c r="M152" s="4"/>
      <c r="N152" s="4" t="s">
        <v>223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5"/>
      <c r="E153" s="4"/>
      <c r="F153" s="141"/>
      <c r="G153" s="141"/>
      <c r="H153" s="1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6"/>
      <c r="C154" s="6"/>
      <c r="D154" s="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</sheetData>
  <sheetProtection selectLockedCells="1" selectUnlockedCells="1"/>
  <mergeCells count="281">
    <mergeCell ref="Y48:Y50"/>
    <mergeCell ref="Z48:Z50"/>
    <mergeCell ref="F151:H151"/>
    <mergeCell ref="Z132:Z133"/>
    <mergeCell ref="D136:U136"/>
    <mergeCell ref="X132:X133"/>
    <mergeCell ref="Y132:Y133"/>
    <mergeCell ref="A148:U148"/>
    <mergeCell ref="F150:H150"/>
    <mergeCell ref="C132:C135"/>
    <mergeCell ref="X48:X50"/>
    <mergeCell ref="W132:W133"/>
    <mergeCell ref="R132:R135"/>
    <mergeCell ref="S132:S135"/>
    <mergeCell ref="L132:L135"/>
    <mergeCell ref="M132:M135"/>
    <mergeCell ref="V132:V133"/>
    <mergeCell ref="D131:U131"/>
    <mergeCell ref="I132:I135"/>
    <mergeCell ref="J132:J135"/>
    <mergeCell ref="D141:D143"/>
    <mergeCell ref="T132:T133"/>
    <mergeCell ref="U132:U133"/>
    <mergeCell ref="D152:H152"/>
    <mergeCell ref="V48:V50"/>
    <mergeCell ref="W48:W50"/>
    <mergeCell ref="G132:G135"/>
    <mergeCell ref="H132:H135"/>
    <mergeCell ref="D128:U128"/>
    <mergeCell ref="Q132:Q135"/>
    <mergeCell ref="F153:H153"/>
    <mergeCell ref="A145:U145"/>
    <mergeCell ref="A146:A147"/>
    <mergeCell ref="B146:B147"/>
    <mergeCell ref="D146:U146"/>
    <mergeCell ref="K132:K135"/>
    <mergeCell ref="C141:C143"/>
    <mergeCell ref="N132:N135"/>
    <mergeCell ref="O132:O135"/>
    <mergeCell ref="P132:P135"/>
    <mergeCell ref="D132:D135"/>
    <mergeCell ref="E132:E135"/>
    <mergeCell ref="F132:F135"/>
    <mergeCell ref="S114:S121"/>
    <mergeCell ref="O114:O121"/>
    <mergeCell ref="P114:P121"/>
    <mergeCell ref="L122:L123"/>
    <mergeCell ref="M122:M123"/>
    <mergeCell ref="N122:N123"/>
    <mergeCell ref="O122:O123"/>
    <mergeCell ref="S122:S123"/>
    <mergeCell ref="P122:P123"/>
    <mergeCell ref="Q122:Q123"/>
    <mergeCell ref="I114:I121"/>
    <mergeCell ref="J114:J121"/>
    <mergeCell ref="K114:K121"/>
    <mergeCell ref="L114:L121"/>
    <mergeCell ref="M114:M121"/>
    <mergeCell ref="N114:N121"/>
    <mergeCell ref="P111:P112"/>
    <mergeCell ref="Q111:Q112"/>
    <mergeCell ref="R111:R112"/>
    <mergeCell ref="Q114:Q121"/>
    <mergeCell ref="R114:R121"/>
    <mergeCell ref="R122:R123"/>
    <mergeCell ref="S111:S112"/>
    <mergeCell ref="C114:C125"/>
    <mergeCell ref="D114:D125"/>
    <mergeCell ref="E114:E125"/>
    <mergeCell ref="F114:F125"/>
    <mergeCell ref="G114:G125"/>
    <mergeCell ref="H114:H125"/>
    <mergeCell ref="I122:I123"/>
    <mergeCell ref="J122:J123"/>
    <mergeCell ref="K122:K123"/>
    <mergeCell ref="I107:U107"/>
    <mergeCell ref="R104:R106"/>
    <mergeCell ref="S104:S106"/>
    <mergeCell ref="C110:C113"/>
    <mergeCell ref="D110:D113"/>
    <mergeCell ref="E110:E113"/>
    <mergeCell ref="F110:F113"/>
    <mergeCell ref="G110:G113"/>
    <mergeCell ref="H110:H113"/>
    <mergeCell ref="I110:U110"/>
    <mergeCell ref="D102:U102"/>
    <mergeCell ref="I103:U103"/>
    <mergeCell ref="P104:P106"/>
    <mergeCell ref="Q104:Q106"/>
    <mergeCell ref="C107:C109"/>
    <mergeCell ref="D107:D109"/>
    <mergeCell ref="E107:E109"/>
    <mergeCell ref="F107:F109"/>
    <mergeCell ref="G107:G109"/>
    <mergeCell ref="H107:H109"/>
    <mergeCell ref="C103:C106"/>
    <mergeCell ref="D103:D106"/>
    <mergeCell ref="E103:E106"/>
    <mergeCell ref="F103:F106"/>
    <mergeCell ref="G103:G106"/>
    <mergeCell ref="H103:H106"/>
    <mergeCell ref="Q84:Q85"/>
    <mergeCell ref="C92:C94"/>
    <mergeCell ref="D92:D94"/>
    <mergeCell ref="E93:E94"/>
    <mergeCell ref="F93:F94"/>
    <mergeCell ref="G93:G94"/>
    <mergeCell ref="H93:H94"/>
    <mergeCell ref="C88:C91"/>
    <mergeCell ref="D89:D91"/>
    <mergeCell ref="E89:E91"/>
    <mergeCell ref="F89:F91"/>
    <mergeCell ref="G89:G91"/>
    <mergeCell ref="H89:H91"/>
    <mergeCell ref="Q69:Q75"/>
    <mergeCell ref="R69:R75"/>
    <mergeCell ref="S69:S75"/>
    <mergeCell ref="R84:R85"/>
    <mergeCell ref="S84:S85"/>
    <mergeCell ref="H83:H87"/>
    <mergeCell ref="I83:U83"/>
    <mergeCell ref="I84:I85"/>
    <mergeCell ref="J84:J85"/>
    <mergeCell ref="K84:K85"/>
    <mergeCell ref="O69:O75"/>
    <mergeCell ref="L84:L85"/>
    <mergeCell ref="M84:M85"/>
    <mergeCell ref="N84:N85"/>
    <mergeCell ref="O84:O85"/>
    <mergeCell ref="P84:P85"/>
    <mergeCell ref="P69:P75"/>
    <mergeCell ref="J69:J75"/>
    <mergeCell ref="K69:K75"/>
    <mergeCell ref="L69:L75"/>
    <mergeCell ref="M69:M75"/>
    <mergeCell ref="N69:N75"/>
    <mergeCell ref="C83:C87"/>
    <mergeCell ref="D83:D87"/>
    <mergeCell ref="E83:E87"/>
    <mergeCell ref="F83:F87"/>
    <mergeCell ref="G83:G87"/>
    <mergeCell ref="Q54:Q55"/>
    <mergeCell ref="L54:L55"/>
    <mergeCell ref="M54:M55"/>
    <mergeCell ref="N54:N55"/>
    <mergeCell ref="O54:O55"/>
    <mergeCell ref="S54:S55"/>
    <mergeCell ref="C64:C80"/>
    <mergeCell ref="D69:D80"/>
    <mergeCell ref="E69:E80"/>
    <mergeCell ref="F69:F80"/>
    <mergeCell ref="G69:G80"/>
    <mergeCell ref="H69:H80"/>
    <mergeCell ref="I69:I75"/>
    <mergeCell ref="K54:K55"/>
    <mergeCell ref="J54:J55"/>
    <mergeCell ref="S46:S47"/>
    <mergeCell ref="C53:C61"/>
    <mergeCell ref="D53:D61"/>
    <mergeCell ref="E53:E61"/>
    <mergeCell ref="F53:F61"/>
    <mergeCell ref="G53:G61"/>
    <mergeCell ref="H53:H61"/>
    <mergeCell ref="I53:U53"/>
    <mergeCell ref="I54:I55"/>
    <mergeCell ref="R54:R55"/>
    <mergeCell ref="M46:M47"/>
    <mergeCell ref="N46:N47"/>
    <mergeCell ref="O46:O47"/>
    <mergeCell ref="P46:P47"/>
    <mergeCell ref="Q46:Q47"/>
    <mergeCell ref="P54:P55"/>
    <mergeCell ref="R46:R47"/>
    <mergeCell ref="C37:C47"/>
    <mergeCell ref="D37:D47"/>
    <mergeCell ref="E37:E47"/>
    <mergeCell ref="F37:F47"/>
    <mergeCell ref="G37:G47"/>
    <mergeCell ref="H37:H47"/>
    <mergeCell ref="I37:U37"/>
    <mergeCell ref="I46:I47"/>
    <mergeCell ref="J46:J47"/>
    <mergeCell ref="Q29:Q31"/>
    <mergeCell ref="R29:R31"/>
    <mergeCell ref="S29:S31"/>
    <mergeCell ref="C32:C36"/>
    <mergeCell ref="I32:U32"/>
    <mergeCell ref="D33:D36"/>
    <mergeCell ref="E33:E36"/>
    <mergeCell ref="F33:F36"/>
    <mergeCell ref="G33:G36"/>
    <mergeCell ref="H33:H36"/>
    <mergeCell ref="P86:P87"/>
    <mergeCell ref="S86:S87"/>
    <mergeCell ref="I29:I31"/>
    <mergeCell ref="J29:J31"/>
    <mergeCell ref="K29:K31"/>
    <mergeCell ref="L29:L31"/>
    <mergeCell ref="M29:M31"/>
    <mergeCell ref="K46:K47"/>
    <mergeCell ref="L46:L47"/>
    <mergeCell ref="N29:N31"/>
    <mergeCell ref="I17:I18"/>
    <mergeCell ref="J17:J18"/>
    <mergeCell ref="K17:K18"/>
    <mergeCell ref="L17:L18"/>
    <mergeCell ref="M17:M18"/>
    <mergeCell ref="N17:N18"/>
    <mergeCell ref="A13:A144"/>
    <mergeCell ref="B13:B144"/>
    <mergeCell ref="D13:U13"/>
    <mergeCell ref="C14:C31"/>
    <mergeCell ref="D14:D31"/>
    <mergeCell ref="E14:E31"/>
    <mergeCell ref="F14:F31"/>
    <mergeCell ref="G14:G31"/>
    <mergeCell ref="H14:H31"/>
    <mergeCell ref="I14:U14"/>
    <mergeCell ref="U10:U11"/>
    <mergeCell ref="V10:V11"/>
    <mergeCell ref="W10:W11"/>
    <mergeCell ref="X10:X11"/>
    <mergeCell ref="Y10:Y11"/>
    <mergeCell ref="Z10:Z11"/>
    <mergeCell ref="P10:S10"/>
    <mergeCell ref="T10:T11"/>
    <mergeCell ref="P58:P59"/>
    <mergeCell ref="O17:O18"/>
    <mergeCell ref="P17:P18"/>
    <mergeCell ref="Q17:Q18"/>
    <mergeCell ref="R17:R18"/>
    <mergeCell ref="S17:S18"/>
    <mergeCell ref="O29:O31"/>
    <mergeCell ref="P29:P31"/>
    <mergeCell ref="I10:I11"/>
    <mergeCell ref="J10:J11"/>
    <mergeCell ref="K10:K11"/>
    <mergeCell ref="L10:L11"/>
    <mergeCell ref="M10:M11"/>
    <mergeCell ref="N10:N11"/>
    <mergeCell ref="A10:A11"/>
    <mergeCell ref="B10:B11"/>
    <mergeCell ref="C10:C11"/>
    <mergeCell ref="D10:D11"/>
    <mergeCell ref="E10:E11"/>
    <mergeCell ref="F10:F11"/>
    <mergeCell ref="E8:H9"/>
    <mergeCell ref="I8:J9"/>
    <mergeCell ref="K8:O8"/>
    <mergeCell ref="P8:S9"/>
    <mergeCell ref="T8:U9"/>
    <mergeCell ref="V8:Z9"/>
    <mergeCell ref="K9:N9"/>
    <mergeCell ref="O9:O11"/>
    <mergeCell ref="G10:G11"/>
    <mergeCell ref="H10:H11"/>
    <mergeCell ref="P65:P66"/>
    <mergeCell ref="W1:Y1"/>
    <mergeCell ref="W2:Y2"/>
    <mergeCell ref="W3:Y3"/>
    <mergeCell ref="W4:Y4"/>
    <mergeCell ref="T5:Y5"/>
    <mergeCell ref="A6:Y6"/>
    <mergeCell ref="A7:D7"/>
    <mergeCell ref="A8:B9"/>
    <mergeCell ref="C8:D9"/>
    <mergeCell ref="I15:I16"/>
    <mergeCell ref="J15:J16"/>
    <mergeCell ref="K15:K16"/>
    <mergeCell ref="L15:L16"/>
    <mergeCell ref="M15:M16"/>
    <mergeCell ref="N15:N16"/>
    <mergeCell ref="X15:X16"/>
    <mergeCell ref="Y15:Y16"/>
    <mergeCell ref="Z15:Z16"/>
    <mergeCell ref="P15:P16"/>
    <mergeCell ref="Q15:Q16"/>
    <mergeCell ref="S15:S16"/>
    <mergeCell ref="R15:R16"/>
    <mergeCell ref="V15:V16"/>
    <mergeCell ref="W15:W16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Кулакова НА</cp:lastModifiedBy>
  <cp:lastPrinted>2024-04-01T06:40:26Z</cp:lastPrinted>
  <dcterms:created xsi:type="dcterms:W3CDTF">2021-04-14T14:00:08Z</dcterms:created>
  <dcterms:modified xsi:type="dcterms:W3CDTF">2024-04-15T05:46:12Z</dcterms:modified>
  <cp:category/>
  <cp:version/>
  <cp:contentType/>
  <cp:contentStatus/>
</cp:coreProperties>
</file>