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625"/>
  </bookViews>
  <sheets>
    <sheet name="Реестр" sheetId="1" r:id="rId1"/>
    <sheet name="Перечень (вост)" sheetId="4" r:id="rId2"/>
    <sheet name="Реестр (вост)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H9" i="5"/>
  <c r="AG10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P9" i="5"/>
  <c r="O9" i="5"/>
  <c r="N9" i="5"/>
  <c r="M9" i="5"/>
  <c r="L9" i="5"/>
  <c r="K9" i="5"/>
  <c r="J9" i="5"/>
  <c r="I9" i="5"/>
  <c r="E9" i="5"/>
  <c r="P10" i="4"/>
  <c r="Q9" i="4"/>
  <c r="L9" i="4"/>
  <c r="K9" i="4"/>
  <c r="J9" i="4"/>
  <c r="I9" i="4"/>
  <c r="P9" i="4" s="1"/>
</calcChain>
</file>

<file path=xl/sharedStrings.xml><?xml version="1.0" encoding="utf-8"?>
<sst xmlns="http://schemas.openxmlformats.org/spreadsheetml/2006/main" count="249" uniqueCount="97">
  <si>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</si>
  <si>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</si>
  <si>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</si>
  <si>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</si>
  <si>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</si>
  <si>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</si>
  <si>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</si>
  <si>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</si>
  <si>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</si>
  <si>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</si>
  <si>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</si>
  <si>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</si>
  <si>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</si>
  <si>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</si>
  <si>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</si>
  <si>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</si>
  <si>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</si>
  <si>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</si>
  <si>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</si>
  <si>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</si>
  <si>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</si>
  <si>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</si>
  <si>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</si>
  <si>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</si>
  <si>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</si>
  <si>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</si>
  <si>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</si>
  <si>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</si>
  <si>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</si>
  <si>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</si>
  <si>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</si>
  <si>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</si>
  <si>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</si>
  <si>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</si>
  <si>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</si>
  <si>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</si>
  <si>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</si>
  <si>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Итого по город Струнино</t>
  </si>
  <si>
    <t>г Струнино пл Кирова д.8</t>
  </si>
  <si>
    <t>г Струнино кв-л Дубки д.11</t>
  </si>
  <si>
    <t>г Струнино кв-л Дубки д.17</t>
  </si>
  <si>
    <t>г Струнино ул Заречная д.29</t>
  </si>
  <si>
    <t>г Струнино ул Дзержинского д.9</t>
  </si>
  <si>
    <t>г Струнино ул Заречная д.40</t>
  </si>
  <si>
    <t>г Струнино ул Заречная д.46</t>
  </si>
  <si>
    <t>г Струнино ул Шувалова д.10</t>
  </si>
  <si>
    <t>г Струнино ул Воронина  д.6</t>
  </si>
  <si>
    <t>г Струнино пр-д Больничный д.6</t>
  </si>
  <si>
    <t>г Струнино ул Заречная д.36</t>
  </si>
  <si>
    <t>г Струнино ул Суворова д.18</t>
  </si>
  <si>
    <t>г Струнино кв-л Дубки д.6</t>
  </si>
  <si>
    <t>г Струнино ул Островского д.3</t>
  </si>
  <si>
    <t>Итого по город Струнино по 2017 году</t>
  </si>
  <si>
    <t>Итого по город Струнино по 2019 году</t>
  </si>
  <si>
    <t>Итого по город Струнино по 2018 году</t>
  </si>
  <si>
    <t>Итого по город Струнино по краткосрочному плану 2017 года</t>
  </si>
  <si>
    <t>Краткосрочный план</t>
  </si>
  <si>
    <t>реализации региональной программы капитального ремонта общего имущества в многоквартирных домах на территории муниципального образования г. Струнино на 2017-2019 годы.</t>
  </si>
  <si>
    <t>Глава местной администрации                                                                                             О.И.Бояркова</t>
  </si>
  <si>
    <t xml:space="preserve">                                Приложение № 1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</si>
  <si>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</si>
  <si>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</si>
  <si>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</si>
  <si>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</si>
  <si>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</si>
  <si>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</si>
  <si>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</si>
  <si>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</si>
  <si>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</si>
  <si>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</si>
  <si>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</si>
  <si>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</si>
  <si>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</si>
  <si>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</si>
  <si>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</si>
  <si>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</si>
  <si>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</si>
  <si>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</si>
  <si>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</si>
  <si>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Х</t>
  </si>
  <si>
    <t>г Струнино кв-л Дубки д.2</t>
  </si>
  <si>
    <t>Каменные, кирпичные</t>
  </si>
  <si>
    <t>ТСЖ</t>
  </si>
  <si>
    <t xml:space="preserve">                     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</si>
  <si>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Приложение № 4</t>
  </si>
  <si>
    <t>Глава местной администрации                                                                                                    О.И.Бояркова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</si>
  <si>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</si>
  <si>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</si>
  <si>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</si>
  <si>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</si>
  <si>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</si>
  <si>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</si>
  <si>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</si>
  <si>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</si>
  <si>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2020-2022</t>
  </si>
  <si>
    <t>Приложение   № 5</t>
  </si>
  <si>
    <t>Глава местной администрации                                                                                                                      О.И.Бояркова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</si>
</sst>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##\ ###\ ###\ ##0"/>
    <numFmt numFmtId="166" formatCode="###\ ###\ ###\ ##0.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6"/>
      <color rgb="FF000000"/>
      <name val="Times New Roman1"/>
      <charset val="204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5" fillId="0" borderId="0"/>
    <xf numFmtId="164" fontId="6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1" fillId="0" borderId="11" xfId="2" applyNumberFormat="1" applyFont="1" applyFill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right" vertical="center"/>
    </xf>
    <xf numFmtId="4" fontId="11" fillId="0" borderId="10" xfId="2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/>
    </xf>
    <xf numFmtId="0" fontId="9" fillId="0" borderId="0" xfId="0" applyFont="1" applyFill="1"/>
    <xf numFmtId="0" fontId="19" fillId="0" borderId="0" xfId="0" applyFont="1" applyFill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/>
    </xf>
    <xf numFmtId="1" fontId="24" fillId="0" borderId="1" xfId="7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left"/>
    </xf>
    <xf numFmtId="166" fontId="24" fillId="0" borderId="1" xfId="0" applyNumberFormat="1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165" fontId="24" fillId="0" borderId="1" xfId="0" applyNumberFormat="1" applyFont="1" applyFill="1" applyBorder="1" applyAlignment="1">
      <alignment horizontal="center"/>
    </xf>
    <xf numFmtId="0" fontId="23" fillId="0" borderId="0" xfId="0" applyFont="1"/>
    <xf numFmtId="165" fontId="21" fillId="0" borderId="1" xfId="0" applyNumberFormat="1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center" wrapText="1"/>
    </xf>
    <xf numFmtId="166" fontId="21" fillId="0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textRotation="90" wrapText="1"/>
    </xf>
    <xf numFmtId="2" fontId="10" fillId="0" borderId="7" xfId="0" applyNumberFormat="1" applyFont="1" applyFill="1" applyBorder="1" applyAlignment="1">
      <alignment horizontal="center" vertical="center" textRotation="90" wrapText="1"/>
    </xf>
    <xf numFmtId="2" fontId="7" fillId="0" borderId="2" xfId="0" applyNumberFormat="1" applyFont="1" applyFill="1" applyBorder="1" applyAlignment="1">
      <alignment horizontal="center" vertical="center" textRotation="90" wrapText="1"/>
    </xf>
    <xf numFmtId="2" fontId="7" fillId="0" borderId="7" xfId="0" applyNumberFormat="1" applyFont="1" applyFill="1" applyBorder="1" applyAlignment="1">
      <alignment horizontal="center" vertical="center" textRotation="90" wrapText="1"/>
    </xf>
    <xf numFmtId="4" fontId="10" fillId="0" borderId="2" xfId="0" applyNumberFormat="1" applyFont="1" applyFill="1" applyBorder="1" applyAlignment="1">
      <alignment horizontal="center" vertical="center" textRotation="90" wrapText="1"/>
    </xf>
    <xf numFmtId="4" fontId="10" fillId="0" borderId="7" xfId="0" applyNumberFormat="1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0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textRotation="90" wrapText="1"/>
    </xf>
    <xf numFmtId="2" fontId="17" fillId="0" borderId="7" xfId="0" applyNumberFormat="1" applyFont="1" applyFill="1" applyBorder="1" applyAlignment="1">
      <alignment horizontal="center" vertical="center" textRotation="90" wrapText="1"/>
    </xf>
    <xf numFmtId="2" fontId="18" fillId="0" borderId="2" xfId="0" applyNumberFormat="1" applyFont="1" applyFill="1" applyBorder="1" applyAlignment="1">
      <alignment horizontal="center" vertical="center" textRotation="90" wrapText="1"/>
    </xf>
    <xf numFmtId="2" fontId="18" fillId="0" borderId="7" xfId="0" applyNumberFormat="1" applyFont="1" applyFill="1" applyBorder="1" applyAlignment="1">
      <alignment horizontal="center" vertical="center" textRotation="90" wrapText="1"/>
    </xf>
    <xf numFmtId="2" fontId="10" fillId="0" borderId="5" xfId="0" applyNumberFormat="1" applyFont="1" applyFill="1" applyBorder="1" applyAlignment="1">
      <alignment horizontal="center" vertical="center" textRotation="90" wrapText="1"/>
    </xf>
    <xf numFmtId="0" fontId="24" fillId="0" borderId="2" xfId="7" applyFont="1" applyFill="1" applyBorder="1" applyAlignment="1">
      <alignment horizontal="center" vertical="center" textRotation="90" wrapText="1"/>
    </xf>
    <xf numFmtId="0" fontId="24" fillId="0" borderId="5" xfId="7" applyFont="1" applyFill="1" applyBorder="1" applyAlignment="1">
      <alignment horizontal="center" vertical="center" textRotation="90" wrapText="1"/>
    </xf>
    <xf numFmtId="0" fontId="24" fillId="0" borderId="7" xfId="7" applyFont="1" applyFill="1" applyBorder="1" applyAlignment="1">
      <alignment horizontal="center" vertical="center" textRotation="90" wrapText="1"/>
    </xf>
    <xf numFmtId="0" fontId="24" fillId="0" borderId="2" xfId="7" applyFont="1" applyFill="1" applyBorder="1" applyAlignment="1">
      <alignment horizontal="center" vertical="center" wrapText="1"/>
    </xf>
    <xf numFmtId="0" fontId="24" fillId="0" borderId="5" xfId="7" applyFont="1" applyFill="1" applyBorder="1" applyAlignment="1">
      <alignment horizontal="center" vertical="center" wrapText="1"/>
    </xf>
    <xf numFmtId="0" fontId="24" fillId="0" borderId="7" xfId="7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0" xfId="0"/>
    <xf numFmtId="0" fontId="24" fillId="0" borderId="2" xfId="7" applyFont="1" applyFill="1" applyBorder="1" applyAlignment="1">
      <alignment horizontal="center" textRotation="90" wrapText="1"/>
    </xf>
    <xf numFmtId="0" fontId="24" fillId="0" borderId="5" xfId="7" applyFont="1" applyFill="1" applyBorder="1" applyAlignment="1">
      <alignment horizontal="center" textRotation="90" wrapText="1"/>
    </xf>
    <xf numFmtId="0" fontId="24" fillId="0" borderId="7" xfId="7" applyFont="1" applyFill="1" applyBorder="1" applyAlignment="1">
      <alignment horizontal="center" textRotation="90" wrapText="1"/>
    </xf>
    <xf numFmtId="0" fontId="24" fillId="0" borderId="11" xfId="7" applyFont="1" applyFill="1" applyBorder="1" applyAlignment="1">
      <alignment horizontal="center" vertical="center"/>
    </xf>
    <xf numFmtId="0" fontId="24" fillId="0" borderId="13" xfId="7" applyFont="1" applyFill="1" applyBorder="1" applyAlignment="1">
      <alignment horizontal="center" vertical="center"/>
    </xf>
    <xf numFmtId="0" fontId="24" fillId="0" borderId="10" xfId="7" applyFont="1" applyFill="1" applyBorder="1" applyAlignment="1">
      <alignment horizontal="center" vertical="center"/>
    </xf>
    <xf numFmtId="0" fontId="24" fillId="0" borderId="11" xfId="7" applyFont="1" applyFill="1" applyBorder="1" applyAlignment="1">
      <alignment horizontal="center" vertical="center" wrapText="1"/>
    </xf>
    <xf numFmtId="0" fontId="24" fillId="0" borderId="10" xfId="7" applyFont="1" applyFill="1" applyBorder="1" applyAlignment="1">
      <alignment horizontal="center" vertical="center" wrapText="1"/>
    </xf>
    <xf numFmtId="1" fontId="24" fillId="0" borderId="2" xfId="7" applyNumberFormat="1" applyFont="1" applyFill="1" applyBorder="1" applyAlignment="1">
      <alignment horizontal="center" textRotation="90" wrapText="1"/>
    </xf>
    <xf numFmtId="1" fontId="24" fillId="0" borderId="5" xfId="7" applyNumberFormat="1" applyFont="1" applyFill="1" applyBorder="1" applyAlignment="1">
      <alignment horizontal="center" textRotation="90" wrapText="1"/>
    </xf>
    <xf numFmtId="1" fontId="24" fillId="0" borderId="7" xfId="7" applyNumberFormat="1" applyFont="1" applyFill="1" applyBorder="1" applyAlignment="1">
      <alignment horizont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5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1" fillId="0" borderId="5" xfId="0" applyFont="1" applyFill="1" applyBorder="1" applyAlignment="1">
      <alignment horizontal="center" vertical="center" textRotation="90" wrapText="1"/>
    </xf>
    <xf numFmtId="0" fontId="21" fillId="0" borderId="7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1" fillId="0" borderId="2" xfId="8" applyNumberFormat="1" applyFont="1" applyFill="1" applyBorder="1" applyAlignment="1">
      <alignment horizontal="center" vertical="center" textRotation="90" wrapText="1"/>
    </xf>
    <xf numFmtId="2" fontId="21" fillId="0" borderId="7" xfId="8" applyNumberFormat="1" applyFont="1" applyFill="1" applyBorder="1" applyAlignment="1">
      <alignment horizontal="center" vertical="center" textRotation="90" wrapText="1"/>
    </xf>
    <xf numFmtId="2" fontId="21" fillId="0" borderId="2" xfId="0" applyNumberFormat="1" applyFont="1" applyFill="1" applyBorder="1" applyAlignment="1">
      <alignment horizontal="center" vertical="center" textRotation="90" wrapText="1"/>
    </xf>
    <xf numFmtId="2" fontId="21" fillId="0" borderId="7" xfId="0" applyNumberFormat="1" applyFont="1" applyFill="1" applyBorder="1" applyAlignment="1">
      <alignment horizontal="center" vertical="center" textRotation="90" wrapText="1"/>
    </xf>
    <xf numFmtId="0" fontId="21" fillId="0" borderId="11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2" fontId="21" fillId="0" borderId="1" xfId="8" applyNumberFormat="1" applyFont="1" applyFill="1" applyBorder="1" applyAlignment="1">
      <alignment horizontal="center" vertical="center" wrapText="1"/>
    </xf>
  </cellXfs>
  <cellStyles count="9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3"/>
  <sheetViews>
    <sheetView tabSelected="1" topLeftCell="AD16" zoomScale="60" zoomScaleNormal="60" workbookViewId="0">
      <selection activeCell="AG30" sqref="AG30"/>
    </sheetView>
  </sheetViews>
  <sheetFormatPr defaultRowHeight="15"/>
  <cols>
    <col min="1" max="1" width="0" style="4" hidden="1" customWidth="1"/>
    <col min="2" max="2" width="12.42578125" style="4" customWidth="1"/>
    <col min="3" max="3" width="77.5703125" style="4" customWidth="1"/>
    <col min="4" max="4" width="77.42578125" style="4" hidden="1" customWidth="1"/>
    <col min="5" max="5" width="33.7109375" style="4" customWidth="1"/>
    <col min="6" max="6" width="9.140625" style="4" hidden="1" customWidth="1"/>
    <col min="7" max="7" width="3.5703125" style="4" hidden="1" customWidth="1"/>
    <col min="8" max="8" width="35.85546875" style="4" customWidth="1"/>
    <col min="9" max="9" width="27.5703125" style="4" customWidth="1"/>
    <col min="10" max="10" width="36.7109375" style="4" customWidth="1"/>
    <col min="11" max="11" width="39.85546875" style="4" customWidth="1"/>
    <col min="12" max="12" width="37.5703125" style="4" customWidth="1"/>
    <col min="13" max="13" width="26.7109375" style="4" customWidth="1"/>
    <col min="14" max="14" width="19.140625" style="4" customWidth="1"/>
    <col min="15" max="15" width="19.28515625" style="4" customWidth="1"/>
    <col min="16" max="16" width="22.5703125" style="4" customWidth="1"/>
    <col min="17" max="17" width="34" style="4" customWidth="1"/>
    <col min="18" max="18" width="20.28515625" style="4" customWidth="1"/>
    <col min="19" max="19" width="18.85546875" style="4" customWidth="1"/>
    <col min="20" max="20" width="21.28515625" style="4" customWidth="1"/>
    <col min="21" max="21" width="31.28515625" style="4" customWidth="1"/>
    <col min="22" max="22" width="22" style="4" customWidth="1"/>
    <col min="23" max="23" width="22.85546875" style="4" customWidth="1"/>
    <col min="24" max="24" width="30" style="4" customWidth="1"/>
    <col min="25" max="25" width="31.85546875" style="4" customWidth="1"/>
    <col min="26" max="26" width="32.5703125" style="4" customWidth="1"/>
    <col min="27" max="27" width="26" style="4" customWidth="1"/>
    <col min="28" max="28" width="22.5703125" style="4" customWidth="1"/>
    <col min="29" max="29" width="24.140625" style="4" customWidth="1"/>
    <col min="30" max="30" width="32.140625" style="4" customWidth="1"/>
    <col min="31" max="31" width="24.5703125" style="4" customWidth="1"/>
    <col min="32" max="32" width="27" style="4" customWidth="1"/>
    <col min="33" max="33" width="25.5703125" style="4" customWidth="1"/>
    <col min="34" max="34" width="23.28515625" style="4" customWidth="1"/>
    <col min="35" max="35" width="26.7109375" style="4" customWidth="1"/>
    <col min="36" max="36" width="24.28515625" style="4" customWidth="1"/>
    <col min="37" max="37" width="27.85546875" style="4" customWidth="1"/>
    <col min="38" max="16384" width="9.140625" style="4"/>
  </cols>
  <sheetData>
    <row r="2" spans="1:37" ht="31.5" customHeight="1">
      <c r="H2" s="84" t="s">
        <v>56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39"/>
      <c r="X2" s="39"/>
      <c r="Y2" s="37"/>
      <c r="Z2" s="38"/>
      <c r="AA2" s="38"/>
      <c r="AB2" s="38"/>
      <c r="AC2" s="38"/>
      <c r="AD2" s="38"/>
      <c r="AE2" s="38"/>
      <c r="AF2" s="38"/>
      <c r="AG2" s="38"/>
      <c r="AH2" s="86" t="s">
        <v>59</v>
      </c>
      <c r="AI2" s="86"/>
      <c r="AJ2" s="86"/>
    </row>
    <row r="3" spans="1:37" ht="33" customHeight="1">
      <c r="H3" s="85" t="s">
        <v>57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37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7" ht="30.75">
      <c r="A4" s="1"/>
      <c r="B4" s="73" t="s">
        <v>0</v>
      </c>
      <c r="C4" s="73" t="s">
        <v>1</v>
      </c>
      <c r="D4" s="5"/>
      <c r="E4" s="89" t="s">
        <v>2</v>
      </c>
      <c r="F4" s="73" t="s">
        <v>3</v>
      </c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92" t="s">
        <v>4</v>
      </c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68" t="s">
        <v>5</v>
      </c>
      <c r="AJ4" s="68" t="s">
        <v>6</v>
      </c>
      <c r="AK4" s="68" t="s">
        <v>7</v>
      </c>
    </row>
    <row r="5" spans="1:37" ht="30.75">
      <c r="A5" s="1"/>
      <c r="B5" s="73"/>
      <c r="C5" s="73"/>
      <c r="D5" s="6"/>
      <c r="E5" s="90"/>
      <c r="F5" s="71"/>
      <c r="G5" s="7"/>
      <c r="H5" s="73" t="s">
        <v>8</v>
      </c>
      <c r="I5" s="73"/>
      <c r="J5" s="73"/>
      <c r="K5" s="73"/>
      <c r="L5" s="73"/>
      <c r="M5" s="73"/>
      <c r="N5" s="74" t="s">
        <v>9</v>
      </c>
      <c r="O5" s="75"/>
      <c r="P5" s="74" t="s">
        <v>10</v>
      </c>
      <c r="Q5" s="75"/>
      <c r="R5" s="74" t="s">
        <v>11</v>
      </c>
      <c r="S5" s="75"/>
      <c r="T5" s="74" t="s">
        <v>12</v>
      </c>
      <c r="U5" s="75"/>
      <c r="V5" s="74" t="s">
        <v>13</v>
      </c>
      <c r="W5" s="75"/>
      <c r="X5" s="78" t="s">
        <v>14</v>
      </c>
      <c r="Y5" s="80" t="s">
        <v>15</v>
      </c>
      <c r="Z5" s="94" t="s">
        <v>16</v>
      </c>
      <c r="AA5" s="96" t="s">
        <v>17</v>
      </c>
      <c r="AB5" s="78" t="s">
        <v>18</v>
      </c>
      <c r="AC5" s="78" t="s">
        <v>19</v>
      </c>
      <c r="AD5" s="80" t="s">
        <v>20</v>
      </c>
      <c r="AE5" s="80" t="s">
        <v>21</v>
      </c>
      <c r="AF5" s="78" t="s">
        <v>22</v>
      </c>
      <c r="AG5" s="82" t="s">
        <v>23</v>
      </c>
      <c r="AH5" s="78" t="s">
        <v>24</v>
      </c>
      <c r="AI5" s="69"/>
      <c r="AJ5" s="69"/>
      <c r="AK5" s="69"/>
    </row>
    <row r="6" spans="1:37" ht="333.75" customHeight="1">
      <c r="A6" s="1"/>
      <c r="B6" s="73"/>
      <c r="C6" s="73"/>
      <c r="D6" s="8"/>
      <c r="E6" s="91"/>
      <c r="F6" s="72"/>
      <c r="G6" s="9"/>
      <c r="H6" s="10" t="s">
        <v>25</v>
      </c>
      <c r="I6" s="10" t="s">
        <v>26</v>
      </c>
      <c r="J6" s="10" t="s">
        <v>27</v>
      </c>
      <c r="K6" s="10" t="s">
        <v>28</v>
      </c>
      <c r="L6" s="10" t="s">
        <v>29</v>
      </c>
      <c r="M6" s="10" t="s">
        <v>30</v>
      </c>
      <c r="N6" s="76"/>
      <c r="O6" s="77"/>
      <c r="P6" s="76"/>
      <c r="Q6" s="77"/>
      <c r="R6" s="76"/>
      <c r="S6" s="77"/>
      <c r="T6" s="76"/>
      <c r="U6" s="77"/>
      <c r="V6" s="76"/>
      <c r="W6" s="77"/>
      <c r="X6" s="79"/>
      <c r="Y6" s="81"/>
      <c r="Z6" s="95"/>
      <c r="AA6" s="97"/>
      <c r="AB6" s="79"/>
      <c r="AC6" s="79"/>
      <c r="AD6" s="81"/>
      <c r="AE6" s="81"/>
      <c r="AF6" s="79"/>
      <c r="AG6" s="83"/>
      <c r="AH6" s="98"/>
      <c r="AI6" s="69"/>
      <c r="AJ6" s="69"/>
      <c r="AK6" s="69"/>
    </row>
    <row r="7" spans="1:37" ht="61.5">
      <c r="A7" s="1"/>
      <c r="B7" s="88"/>
      <c r="C7" s="88"/>
      <c r="D7" s="11"/>
      <c r="E7" s="12" t="s">
        <v>31</v>
      </c>
      <c r="F7" s="13" t="s">
        <v>31</v>
      </c>
      <c r="G7" s="13"/>
      <c r="H7" s="12" t="s">
        <v>31</v>
      </c>
      <c r="I7" s="12" t="s">
        <v>31</v>
      </c>
      <c r="J7" s="12" t="s">
        <v>31</v>
      </c>
      <c r="K7" s="12" t="s">
        <v>31</v>
      </c>
      <c r="L7" s="12" t="s">
        <v>31</v>
      </c>
      <c r="M7" s="12" t="s">
        <v>31</v>
      </c>
      <c r="N7" s="14" t="s">
        <v>32</v>
      </c>
      <c r="O7" s="13" t="s">
        <v>31</v>
      </c>
      <c r="P7" s="13" t="s">
        <v>33</v>
      </c>
      <c r="Q7" s="13" t="s">
        <v>31</v>
      </c>
      <c r="R7" s="13" t="s">
        <v>33</v>
      </c>
      <c r="S7" s="13" t="s">
        <v>31</v>
      </c>
      <c r="T7" s="13" t="s">
        <v>33</v>
      </c>
      <c r="U7" s="13" t="s">
        <v>31</v>
      </c>
      <c r="V7" s="13" t="s">
        <v>34</v>
      </c>
      <c r="W7" s="13" t="s">
        <v>31</v>
      </c>
      <c r="X7" s="13" t="s">
        <v>31</v>
      </c>
      <c r="Y7" s="15" t="s">
        <v>31</v>
      </c>
      <c r="Z7" s="13" t="s">
        <v>31</v>
      </c>
      <c r="AA7" s="13" t="s">
        <v>31</v>
      </c>
      <c r="AB7" s="12" t="s">
        <v>31</v>
      </c>
      <c r="AC7" s="13" t="s">
        <v>31</v>
      </c>
      <c r="AD7" s="13" t="s">
        <v>31</v>
      </c>
      <c r="AE7" s="13" t="s">
        <v>31</v>
      </c>
      <c r="AF7" s="13" t="s">
        <v>31</v>
      </c>
      <c r="AG7" s="12" t="s">
        <v>31</v>
      </c>
      <c r="AH7" s="13" t="s">
        <v>31</v>
      </c>
      <c r="AI7" s="70"/>
      <c r="AJ7" s="70"/>
      <c r="AK7" s="70"/>
    </row>
    <row r="8" spans="1:37" ht="30.75">
      <c r="A8" s="2"/>
      <c r="B8" s="13">
        <v>1</v>
      </c>
      <c r="C8" s="13">
        <v>2</v>
      </c>
      <c r="D8" s="13"/>
      <c r="E8" s="13">
        <v>3</v>
      </c>
      <c r="F8" s="13">
        <v>4</v>
      </c>
      <c r="G8" s="13"/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4">
        <v>10</v>
      </c>
      <c r="O8" s="13">
        <v>11</v>
      </c>
      <c r="P8" s="13">
        <v>12</v>
      </c>
      <c r="Q8" s="13">
        <v>13</v>
      </c>
      <c r="R8" s="14">
        <v>14</v>
      </c>
      <c r="S8" s="13">
        <v>15</v>
      </c>
      <c r="T8" s="13">
        <v>16</v>
      </c>
      <c r="U8" s="13">
        <v>17</v>
      </c>
      <c r="V8" s="14">
        <v>18</v>
      </c>
      <c r="W8" s="13">
        <v>19</v>
      </c>
      <c r="X8" s="13">
        <v>20</v>
      </c>
      <c r="Y8" s="13">
        <v>21</v>
      </c>
      <c r="Z8" s="14">
        <v>22</v>
      </c>
      <c r="AA8" s="14">
        <v>23</v>
      </c>
      <c r="AB8" s="14">
        <v>24</v>
      </c>
      <c r="AC8" s="14">
        <v>25</v>
      </c>
      <c r="AD8" s="14">
        <v>26</v>
      </c>
      <c r="AE8" s="14">
        <v>27</v>
      </c>
      <c r="AF8" s="14">
        <v>28</v>
      </c>
      <c r="AG8" s="14">
        <v>29</v>
      </c>
      <c r="AH8" s="14">
        <v>30</v>
      </c>
      <c r="AI8" s="14">
        <v>31</v>
      </c>
      <c r="AJ8" s="14">
        <v>32</v>
      </c>
      <c r="AK8" s="14">
        <v>33</v>
      </c>
    </row>
    <row r="9" spans="1:37" ht="33">
      <c r="B9" s="17" t="s">
        <v>52</v>
      </c>
      <c r="C9" s="18"/>
      <c r="D9" s="19" t="s">
        <v>37</v>
      </c>
      <c r="E9" s="20">
        <v>1727115.63</v>
      </c>
      <c r="F9" s="21">
        <v>1421272.63</v>
      </c>
      <c r="G9" s="20">
        <v>0</v>
      </c>
      <c r="H9" s="22">
        <v>263054.73</v>
      </c>
      <c r="I9" s="20">
        <v>0</v>
      </c>
      <c r="J9" s="20">
        <v>425192.62</v>
      </c>
      <c r="K9" s="20">
        <v>270422.8</v>
      </c>
      <c r="L9" s="20">
        <v>462602.48</v>
      </c>
      <c r="M9" s="20">
        <v>0</v>
      </c>
      <c r="N9" s="23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305843</v>
      </c>
      <c r="AH9" s="20">
        <v>0</v>
      </c>
      <c r="AI9" s="16" t="s">
        <v>35</v>
      </c>
      <c r="AJ9" s="16" t="s">
        <v>35</v>
      </c>
      <c r="AK9" s="16" t="s">
        <v>35</v>
      </c>
    </row>
    <row r="10" spans="1:37" ht="33">
      <c r="B10" s="24">
        <v>1</v>
      </c>
      <c r="C10" s="25" t="s">
        <v>38</v>
      </c>
      <c r="D10" s="26" t="s">
        <v>37</v>
      </c>
      <c r="E10" s="20">
        <v>1421272.63</v>
      </c>
      <c r="F10" s="27">
        <v>1421272.63</v>
      </c>
      <c r="G10" s="28">
        <v>0</v>
      </c>
      <c r="H10" s="29">
        <v>263054.73</v>
      </c>
      <c r="I10" s="28">
        <v>0</v>
      </c>
      <c r="J10" s="28">
        <v>425192.62</v>
      </c>
      <c r="K10" s="28">
        <v>270422.8</v>
      </c>
      <c r="L10" s="28">
        <v>462602.48</v>
      </c>
      <c r="M10" s="28">
        <v>0</v>
      </c>
      <c r="N10" s="23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30" t="s">
        <v>36</v>
      </c>
      <c r="AJ10" s="31">
        <v>2017</v>
      </c>
      <c r="AK10" s="32" t="s">
        <v>36</v>
      </c>
    </row>
    <row r="11" spans="1:37" ht="33">
      <c r="B11" s="24">
        <v>2</v>
      </c>
      <c r="C11" s="18" t="s">
        <v>39</v>
      </c>
      <c r="D11" s="19" t="s">
        <v>37</v>
      </c>
      <c r="E11" s="20">
        <v>170668.94</v>
      </c>
      <c r="F11" s="21">
        <v>0</v>
      </c>
      <c r="G11" s="20"/>
      <c r="H11" s="22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3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33">
        <v>0</v>
      </c>
      <c r="U11" s="28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8">
        <v>0</v>
      </c>
      <c r="AG11" s="28">
        <v>170668.94</v>
      </c>
      <c r="AH11" s="20">
        <v>0</v>
      </c>
      <c r="AI11" s="31">
        <v>2017</v>
      </c>
      <c r="AJ11" s="30" t="s">
        <v>36</v>
      </c>
      <c r="AK11" s="32" t="s">
        <v>36</v>
      </c>
    </row>
    <row r="12" spans="1:37" ht="33">
      <c r="B12" s="24">
        <v>3</v>
      </c>
      <c r="C12" s="18" t="s">
        <v>40</v>
      </c>
      <c r="D12" s="19" t="s">
        <v>37</v>
      </c>
      <c r="E12" s="20">
        <v>135174.06</v>
      </c>
      <c r="F12" s="21">
        <v>0</v>
      </c>
      <c r="G12" s="20"/>
      <c r="H12" s="22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3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33">
        <v>0</v>
      </c>
      <c r="U12" s="28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8">
        <v>0</v>
      </c>
      <c r="AG12" s="28">
        <v>135174.06</v>
      </c>
      <c r="AH12" s="20">
        <v>0</v>
      </c>
      <c r="AI12" s="31">
        <v>2017</v>
      </c>
      <c r="AJ12" s="30" t="s">
        <v>36</v>
      </c>
      <c r="AK12" s="32" t="s">
        <v>36</v>
      </c>
    </row>
    <row r="13" spans="1:37" ht="33">
      <c r="B13" s="17" t="s">
        <v>55</v>
      </c>
      <c r="C13" s="18"/>
      <c r="D13" s="26" t="s">
        <v>37</v>
      </c>
      <c r="E13" s="20">
        <v>3405820.32</v>
      </c>
      <c r="F13" s="21">
        <v>4934980.1400000006</v>
      </c>
      <c r="G13" s="20">
        <v>0</v>
      </c>
      <c r="H13" s="22">
        <v>0</v>
      </c>
      <c r="I13" s="20">
        <v>0</v>
      </c>
      <c r="J13" s="20">
        <v>1260037.5</v>
      </c>
      <c r="K13" s="20">
        <v>0</v>
      </c>
      <c r="L13" s="20">
        <v>2014757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70007.47</v>
      </c>
      <c r="AG13" s="20">
        <v>61018.35</v>
      </c>
      <c r="AH13" s="20">
        <v>0</v>
      </c>
      <c r="AI13" s="32" t="s">
        <v>35</v>
      </c>
      <c r="AJ13" s="32" t="s">
        <v>35</v>
      </c>
      <c r="AK13" s="32" t="s">
        <v>35</v>
      </c>
    </row>
    <row r="14" spans="1:37" ht="33">
      <c r="B14" s="24">
        <v>1</v>
      </c>
      <c r="C14" s="25" t="s">
        <v>38</v>
      </c>
      <c r="D14" s="26" t="s">
        <v>37</v>
      </c>
      <c r="E14" s="20">
        <v>21319.07</v>
      </c>
      <c r="F14" s="27">
        <v>0</v>
      </c>
      <c r="G14" s="28"/>
      <c r="H14" s="29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3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21319.07</v>
      </c>
      <c r="AG14" s="20">
        <v>0</v>
      </c>
      <c r="AH14" s="20">
        <v>0</v>
      </c>
      <c r="AI14" s="31" t="s">
        <v>36</v>
      </c>
      <c r="AJ14" s="32" t="s">
        <v>36</v>
      </c>
      <c r="AK14" s="31">
        <v>2018</v>
      </c>
    </row>
    <row r="15" spans="1:37" ht="33">
      <c r="B15" s="24">
        <v>2</v>
      </c>
      <c r="C15" s="18" t="s">
        <v>39</v>
      </c>
      <c r="D15" s="19" t="s">
        <v>37</v>
      </c>
      <c r="E15" s="20">
        <v>1510694.72</v>
      </c>
      <c r="F15" s="21">
        <v>2670275.9300000002</v>
      </c>
      <c r="G15" s="28">
        <v>0</v>
      </c>
      <c r="H15" s="22">
        <v>0</v>
      </c>
      <c r="I15" s="20">
        <v>0</v>
      </c>
      <c r="J15" s="20">
        <v>590961.5</v>
      </c>
      <c r="K15" s="20">
        <v>0</v>
      </c>
      <c r="L15" s="20">
        <v>897612</v>
      </c>
      <c r="M15" s="20">
        <v>0</v>
      </c>
      <c r="N15" s="23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22121.22</v>
      </c>
      <c r="AG15" s="20">
        <v>0</v>
      </c>
      <c r="AH15" s="20">
        <v>0</v>
      </c>
      <c r="AI15" s="31" t="s">
        <v>36</v>
      </c>
      <c r="AJ15" s="32">
        <v>2018</v>
      </c>
      <c r="AK15" s="31">
        <v>2018</v>
      </c>
    </row>
    <row r="16" spans="1:37" ht="33">
      <c r="B16" s="24">
        <v>3</v>
      </c>
      <c r="C16" s="18" t="s">
        <v>40</v>
      </c>
      <c r="D16" s="19" t="s">
        <v>37</v>
      </c>
      <c r="E16" s="20">
        <v>1812788.18</v>
      </c>
      <c r="F16" s="21">
        <v>2264704.21</v>
      </c>
      <c r="G16" s="28">
        <v>0</v>
      </c>
      <c r="H16" s="22">
        <v>0</v>
      </c>
      <c r="I16" s="20">
        <v>0</v>
      </c>
      <c r="J16" s="20">
        <v>669076</v>
      </c>
      <c r="K16" s="20">
        <v>0</v>
      </c>
      <c r="L16" s="20">
        <v>1117145</v>
      </c>
      <c r="M16" s="20">
        <v>0</v>
      </c>
      <c r="N16" s="23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26567.18</v>
      </c>
      <c r="AG16" s="20">
        <v>0</v>
      </c>
      <c r="AH16" s="20">
        <v>0</v>
      </c>
      <c r="AI16" s="31" t="s">
        <v>36</v>
      </c>
      <c r="AJ16" s="32">
        <v>2018</v>
      </c>
      <c r="AK16" s="31">
        <v>2018</v>
      </c>
    </row>
    <row r="17" spans="2:37" ht="33">
      <c r="B17" s="24">
        <v>4</v>
      </c>
      <c r="C17" s="34" t="s">
        <v>41</v>
      </c>
      <c r="D17" s="19" t="s">
        <v>37</v>
      </c>
      <c r="E17" s="20">
        <v>61018.35</v>
      </c>
      <c r="F17" s="21">
        <v>0</v>
      </c>
      <c r="G17" s="20"/>
      <c r="H17" s="22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3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61018.35</v>
      </c>
      <c r="AH17" s="20">
        <v>0</v>
      </c>
      <c r="AI17" s="32">
        <v>2018</v>
      </c>
      <c r="AJ17" s="32" t="s">
        <v>36</v>
      </c>
      <c r="AK17" s="32" t="s">
        <v>36</v>
      </c>
    </row>
    <row r="18" spans="2:37" ht="33">
      <c r="B18" s="17" t="s">
        <v>54</v>
      </c>
      <c r="C18" s="34"/>
      <c r="D18" s="35" t="s">
        <v>37</v>
      </c>
      <c r="E18" s="20">
        <v>13179706.279999999</v>
      </c>
      <c r="F18" s="21">
        <v>1414522.49</v>
      </c>
      <c r="G18" s="20">
        <v>-8.7311491370201111E-11</v>
      </c>
      <c r="H18" s="22">
        <v>0</v>
      </c>
      <c r="I18" s="20">
        <v>0</v>
      </c>
      <c r="J18" s="20">
        <v>1327140.83</v>
      </c>
      <c r="K18" s="20">
        <v>180404.5</v>
      </c>
      <c r="L18" s="20">
        <v>0</v>
      </c>
      <c r="M18" s="20">
        <v>0</v>
      </c>
      <c r="N18" s="23">
        <v>0</v>
      </c>
      <c r="O18" s="20">
        <v>0</v>
      </c>
      <c r="P18" s="20">
        <v>2640.6</v>
      </c>
      <c r="Q18" s="20">
        <v>8522206.4800000004</v>
      </c>
      <c r="R18" s="20">
        <v>0</v>
      </c>
      <c r="S18" s="20">
        <v>0</v>
      </c>
      <c r="T18" s="20">
        <v>674.54</v>
      </c>
      <c r="U18" s="20">
        <v>2725399.01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190370.62</v>
      </c>
      <c r="AG18" s="20">
        <v>234184.84000000003</v>
      </c>
      <c r="AH18" s="20">
        <v>0</v>
      </c>
      <c r="AI18" s="32" t="s">
        <v>35</v>
      </c>
      <c r="AJ18" s="32" t="s">
        <v>35</v>
      </c>
      <c r="AK18" s="32" t="s">
        <v>35</v>
      </c>
    </row>
    <row r="19" spans="2:37" ht="66">
      <c r="B19" s="24">
        <v>1</v>
      </c>
      <c r="C19" s="34" t="s">
        <v>42</v>
      </c>
      <c r="D19" s="35" t="s">
        <v>37</v>
      </c>
      <c r="E19" s="20">
        <v>2779648.64</v>
      </c>
      <c r="F19" s="21">
        <v>0</v>
      </c>
      <c r="G19" s="20"/>
      <c r="H19" s="22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3">
        <v>0</v>
      </c>
      <c r="O19" s="20">
        <v>0</v>
      </c>
      <c r="P19" s="20">
        <v>1155.9000000000001</v>
      </c>
      <c r="Q19" s="20">
        <v>2738772.46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40876.18</v>
      </c>
      <c r="AG19" s="20">
        <v>0</v>
      </c>
      <c r="AH19" s="20">
        <v>0</v>
      </c>
      <c r="AI19" s="32" t="s">
        <v>36</v>
      </c>
      <c r="AJ19" s="32">
        <v>2019</v>
      </c>
      <c r="AK19" s="32">
        <v>2019</v>
      </c>
    </row>
    <row r="20" spans="2:37" ht="33">
      <c r="B20" s="24">
        <v>2</v>
      </c>
      <c r="C20" s="34" t="s">
        <v>43</v>
      </c>
      <c r="D20" s="36" t="s">
        <v>37</v>
      </c>
      <c r="E20" s="20">
        <v>1600813.2</v>
      </c>
      <c r="F20" s="21">
        <v>1414522.49</v>
      </c>
      <c r="G20" s="28">
        <v>-8.7311491370201111E-11</v>
      </c>
      <c r="H20" s="22">
        <v>0</v>
      </c>
      <c r="I20" s="20">
        <v>0</v>
      </c>
      <c r="J20" s="20">
        <v>1327140.83</v>
      </c>
      <c r="K20" s="20">
        <v>180404.5</v>
      </c>
      <c r="L20" s="20">
        <v>0</v>
      </c>
      <c r="M20" s="20">
        <v>0</v>
      </c>
      <c r="N20" s="23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22500.11</v>
      </c>
      <c r="AG20" s="20">
        <v>70767.759999999995</v>
      </c>
      <c r="AH20" s="20">
        <v>0</v>
      </c>
      <c r="AI20" s="32">
        <v>2018</v>
      </c>
      <c r="AJ20" s="32">
        <v>2019</v>
      </c>
      <c r="AK20" s="32">
        <v>2019</v>
      </c>
    </row>
    <row r="21" spans="2:37" ht="33">
      <c r="B21" s="24">
        <v>3</v>
      </c>
      <c r="C21" s="34" t="s">
        <v>44</v>
      </c>
      <c r="D21" s="36" t="s">
        <v>37</v>
      </c>
      <c r="E21" s="20">
        <v>2458318.06</v>
      </c>
      <c r="F21" s="21">
        <v>0</v>
      </c>
      <c r="G21" s="20"/>
      <c r="H21" s="22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3">
        <v>0</v>
      </c>
      <c r="O21" s="20">
        <v>0</v>
      </c>
      <c r="P21" s="20">
        <v>620</v>
      </c>
      <c r="Q21" s="20">
        <v>2342005.0099999998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34954.42</v>
      </c>
      <c r="AG21" s="20">
        <v>81358.63</v>
      </c>
      <c r="AH21" s="20">
        <v>0</v>
      </c>
      <c r="AI21" s="32">
        <v>2018</v>
      </c>
      <c r="AJ21" s="32">
        <v>2019</v>
      </c>
      <c r="AK21" s="32">
        <v>2019</v>
      </c>
    </row>
    <row r="22" spans="2:37" ht="33">
      <c r="B22" s="24">
        <v>4</v>
      </c>
      <c r="C22" s="34" t="s">
        <v>45</v>
      </c>
      <c r="D22" s="35" t="s">
        <v>37</v>
      </c>
      <c r="E22" s="20">
        <v>1994874.92</v>
      </c>
      <c r="F22" s="21">
        <v>0</v>
      </c>
      <c r="G22" s="20"/>
      <c r="H22" s="22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3">
        <v>0</v>
      </c>
      <c r="O22" s="20">
        <v>0</v>
      </c>
      <c r="P22" s="20">
        <v>494</v>
      </c>
      <c r="Q22" s="20">
        <v>1921423.82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28677.25</v>
      </c>
      <c r="AG22" s="20">
        <v>44773.85</v>
      </c>
      <c r="AH22" s="20">
        <v>0</v>
      </c>
      <c r="AI22" s="32">
        <v>2018</v>
      </c>
      <c r="AJ22" s="32">
        <v>2019</v>
      </c>
      <c r="AK22" s="32">
        <v>2019</v>
      </c>
    </row>
    <row r="23" spans="2:37" ht="33">
      <c r="B23" s="24">
        <v>5</v>
      </c>
      <c r="C23" s="34" t="s">
        <v>46</v>
      </c>
      <c r="D23" s="35" t="s">
        <v>37</v>
      </c>
      <c r="E23" s="20">
        <v>1579975.87</v>
      </c>
      <c r="F23" s="21">
        <v>0</v>
      </c>
      <c r="G23" s="20"/>
      <c r="H23" s="22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3">
        <v>0</v>
      </c>
      <c r="O23" s="20">
        <v>0</v>
      </c>
      <c r="P23" s="20">
        <v>370.7</v>
      </c>
      <c r="Q23" s="20">
        <v>1520005.19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22686.06</v>
      </c>
      <c r="AG23" s="20">
        <v>37284.6</v>
      </c>
      <c r="AH23" s="20">
        <v>0</v>
      </c>
      <c r="AI23" s="32">
        <v>2018</v>
      </c>
      <c r="AJ23" s="32">
        <v>2019</v>
      </c>
      <c r="AK23" s="32">
        <v>2019</v>
      </c>
    </row>
    <row r="24" spans="2:37" ht="33">
      <c r="B24" s="24">
        <v>6</v>
      </c>
      <c r="C24" s="34" t="s">
        <v>41</v>
      </c>
      <c r="D24" s="35" t="s">
        <v>37</v>
      </c>
      <c r="E24" s="20">
        <v>2766075.59</v>
      </c>
      <c r="F24" s="21">
        <v>0</v>
      </c>
      <c r="G24" s="20"/>
      <c r="H24" s="22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3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674.54</v>
      </c>
      <c r="U24" s="20">
        <v>2725399.01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40676.58</v>
      </c>
      <c r="AG24" s="20">
        <v>0</v>
      </c>
      <c r="AH24" s="20">
        <v>0</v>
      </c>
      <c r="AI24" s="32" t="s">
        <v>36</v>
      </c>
      <c r="AJ24" s="32">
        <v>2019</v>
      </c>
      <c r="AK24" s="32">
        <v>2019</v>
      </c>
    </row>
    <row r="25" spans="2:37" ht="33">
      <c r="B25" s="17" t="s">
        <v>53</v>
      </c>
      <c r="C25" s="34"/>
      <c r="D25" s="24" t="s">
        <v>37</v>
      </c>
      <c r="E25" s="20">
        <v>16779099.210000001</v>
      </c>
      <c r="F25" s="21">
        <v>0</v>
      </c>
      <c r="G25" s="20">
        <v>0</v>
      </c>
      <c r="H25" s="22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3">
        <v>0</v>
      </c>
      <c r="O25" s="20">
        <v>0</v>
      </c>
      <c r="P25" s="20">
        <v>3729.18</v>
      </c>
      <c r="Q25" s="20">
        <v>16309682.09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244645.24</v>
      </c>
      <c r="AG25" s="20">
        <v>224771.88</v>
      </c>
      <c r="AH25" s="20">
        <v>0</v>
      </c>
      <c r="AI25" s="32" t="s">
        <v>35</v>
      </c>
      <c r="AJ25" s="32" t="s">
        <v>35</v>
      </c>
      <c r="AK25" s="32" t="s">
        <v>35</v>
      </c>
    </row>
    <row r="26" spans="2:37" ht="66">
      <c r="B26" s="24">
        <v>1</v>
      </c>
      <c r="C26" s="34" t="s">
        <v>47</v>
      </c>
      <c r="D26" s="24" t="s">
        <v>37</v>
      </c>
      <c r="E26" s="20">
        <v>2954756.56</v>
      </c>
      <c r="F26" s="21">
        <v>0</v>
      </c>
      <c r="G26" s="20"/>
      <c r="H26" s="22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3">
        <v>0</v>
      </c>
      <c r="O26" s="20">
        <v>0</v>
      </c>
      <c r="P26" s="20">
        <v>659.2</v>
      </c>
      <c r="Q26" s="20">
        <v>2874373.7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43115.61</v>
      </c>
      <c r="AG26" s="20">
        <v>37267.25</v>
      </c>
      <c r="AH26" s="20">
        <v>0</v>
      </c>
      <c r="AI26" s="32">
        <v>2018</v>
      </c>
      <c r="AJ26" s="32">
        <v>2019</v>
      </c>
      <c r="AK26" s="32">
        <v>2019</v>
      </c>
    </row>
    <row r="27" spans="2:37" ht="33">
      <c r="B27" s="24">
        <v>2</v>
      </c>
      <c r="C27" s="34" t="s">
        <v>48</v>
      </c>
      <c r="D27" s="24" t="s">
        <v>37</v>
      </c>
      <c r="E27" s="20">
        <v>2959483.09</v>
      </c>
      <c r="F27" s="21">
        <v>0</v>
      </c>
      <c r="G27" s="20"/>
      <c r="H27" s="22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3">
        <v>0</v>
      </c>
      <c r="O27" s="20">
        <v>0</v>
      </c>
      <c r="P27" s="20">
        <v>558.48</v>
      </c>
      <c r="Q27" s="20">
        <v>2869926.59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43048.9</v>
      </c>
      <c r="AG27" s="20">
        <v>46507.6</v>
      </c>
      <c r="AH27" s="20">
        <v>0</v>
      </c>
      <c r="AI27" s="32">
        <v>2018</v>
      </c>
      <c r="AJ27" s="32">
        <v>2019</v>
      </c>
      <c r="AK27" s="32">
        <v>2019</v>
      </c>
    </row>
    <row r="28" spans="2:37" ht="33">
      <c r="B28" s="24">
        <v>3</v>
      </c>
      <c r="C28" s="34" t="s">
        <v>49</v>
      </c>
      <c r="D28" s="24" t="s">
        <v>37</v>
      </c>
      <c r="E28" s="20">
        <v>2628291.04</v>
      </c>
      <c r="F28" s="21">
        <v>0</v>
      </c>
      <c r="G28" s="20"/>
      <c r="H28" s="22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3">
        <v>0</v>
      </c>
      <c r="O28" s="20">
        <v>0</v>
      </c>
      <c r="P28" s="20">
        <v>618.20000000000005</v>
      </c>
      <c r="Q28" s="20">
        <v>2547724.38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38215.870000000003</v>
      </c>
      <c r="AG28" s="20">
        <v>42350.79</v>
      </c>
      <c r="AH28" s="20">
        <v>0</v>
      </c>
      <c r="AI28" s="32">
        <v>2018</v>
      </c>
      <c r="AJ28" s="32">
        <v>2019</v>
      </c>
      <c r="AK28" s="32">
        <v>2019</v>
      </c>
    </row>
    <row r="29" spans="2:37" ht="33">
      <c r="B29" s="24">
        <v>4</v>
      </c>
      <c r="C29" s="34" t="s">
        <v>50</v>
      </c>
      <c r="D29" s="24" t="s">
        <v>37</v>
      </c>
      <c r="E29" s="20">
        <v>3233900.93</v>
      </c>
      <c r="F29" s="21">
        <v>0</v>
      </c>
      <c r="G29" s="20"/>
      <c r="H29" s="22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3">
        <v>0</v>
      </c>
      <c r="O29" s="20">
        <v>0</v>
      </c>
      <c r="P29" s="20">
        <v>855</v>
      </c>
      <c r="Q29" s="20">
        <v>3127834.91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46917.52</v>
      </c>
      <c r="AG29" s="20">
        <v>59148.5</v>
      </c>
      <c r="AH29" s="20">
        <v>0</v>
      </c>
      <c r="AI29" s="32">
        <v>2018</v>
      </c>
      <c r="AJ29" s="32">
        <v>2020</v>
      </c>
      <c r="AK29" s="32">
        <v>2020</v>
      </c>
    </row>
    <row r="30" spans="2:37" ht="33">
      <c r="B30" s="24">
        <v>5</v>
      </c>
      <c r="C30" s="34" t="s">
        <v>51</v>
      </c>
      <c r="D30" s="24" t="s">
        <v>37</v>
      </c>
      <c r="E30" s="20">
        <v>5002667.59</v>
      </c>
      <c r="F30" s="21">
        <v>0</v>
      </c>
      <c r="G30" s="20"/>
      <c r="H30" s="22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3">
        <v>0</v>
      </c>
      <c r="O30" s="20">
        <v>0</v>
      </c>
      <c r="P30" s="20">
        <v>1038.3</v>
      </c>
      <c r="Q30" s="20">
        <v>4889882.51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73347.34</v>
      </c>
      <c r="AG30" s="20">
        <v>39497.74</v>
      </c>
      <c r="AH30" s="20">
        <v>0</v>
      </c>
      <c r="AI30" s="32">
        <v>2019</v>
      </c>
      <c r="AJ30" s="32">
        <v>2020</v>
      </c>
      <c r="AK30" s="32">
        <v>2020</v>
      </c>
    </row>
    <row r="32" spans="2:37">
      <c r="C32" s="87" t="s">
        <v>58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</row>
    <row r="33" spans="3:36"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</row>
  </sheetData>
  <mergeCells count="30">
    <mergeCell ref="H2:V2"/>
    <mergeCell ref="H3:X3"/>
    <mergeCell ref="AH2:AJ2"/>
    <mergeCell ref="C32:AJ33"/>
    <mergeCell ref="B4:B7"/>
    <mergeCell ref="C4:C7"/>
    <mergeCell ref="E4:E6"/>
    <mergeCell ref="F4:W4"/>
    <mergeCell ref="X4:AH4"/>
    <mergeCell ref="Y5:Y6"/>
    <mergeCell ref="Z5:Z6"/>
    <mergeCell ref="AA5:AA6"/>
    <mergeCell ref="AB5:AB6"/>
    <mergeCell ref="AH5:AH6"/>
    <mergeCell ref="AJ4:AJ7"/>
    <mergeCell ref="AK4:AK7"/>
    <mergeCell ref="F5:F6"/>
    <mergeCell ref="H5:M5"/>
    <mergeCell ref="N5:O6"/>
    <mergeCell ref="P5:Q6"/>
    <mergeCell ref="R5:S6"/>
    <mergeCell ref="T5:U6"/>
    <mergeCell ref="V5:W6"/>
    <mergeCell ref="X5:X6"/>
    <mergeCell ref="AI4:AI7"/>
    <mergeCell ref="AC5:AC6"/>
    <mergeCell ref="AD5:AD6"/>
    <mergeCell ref="AE5:AE6"/>
    <mergeCell ref="AF5:AF6"/>
    <mergeCell ref="AG5:AG6"/>
  </mergeCells>
  <pageMargins left="0" right="0" top="0" bottom="0" header="0" footer="0"/>
  <pageSetup paperSize="9" scale="1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topLeftCell="A4" workbookViewId="0">
      <selection activeCell="P10" sqref="P10"/>
    </sheetView>
  </sheetViews>
  <sheetFormatPr defaultRowHeight="15"/>
  <cols>
    <col min="1" max="1" width="2.28515625" customWidth="1"/>
    <col min="2" max="2" width="11.85546875" customWidth="1"/>
    <col min="3" max="3" width="31" customWidth="1"/>
    <col min="5" max="5" width="7.85546875" customWidth="1"/>
    <col min="6" max="6" width="18.42578125" customWidth="1"/>
    <col min="7" max="7" width="7" customWidth="1"/>
    <col min="8" max="8" width="5.85546875" customWidth="1"/>
    <col min="9" max="9" width="14" customWidth="1"/>
    <col min="10" max="10" width="13.42578125" customWidth="1"/>
    <col min="11" max="11" width="33.5703125" customWidth="1"/>
    <col min="13" max="13" width="17.85546875" customWidth="1"/>
    <col min="14" max="14" width="20.140625" customWidth="1"/>
    <col min="15" max="15" width="23" customWidth="1"/>
    <col min="16" max="16" width="27" customWidth="1"/>
    <col min="17" max="17" width="27.28515625" customWidth="1"/>
  </cols>
  <sheetData>
    <row r="1" spans="2:17" ht="20.25">
      <c r="Q1" s="56" t="s">
        <v>84</v>
      </c>
    </row>
    <row r="3" spans="2:17" ht="23.25">
      <c r="B3" s="102" t="s">
        <v>0</v>
      </c>
      <c r="C3" s="102" t="s">
        <v>60</v>
      </c>
      <c r="D3" s="113" t="s">
        <v>61</v>
      </c>
      <c r="E3" s="114"/>
      <c r="F3" s="99" t="s">
        <v>62</v>
      </c>
      <c r="G3" s="99" t="s">
        <v>63</v>
      </c>
      <c r="H3" s="99" t="s">
        <v>64</v>
      </c>
      <c r="I3" s="99" t="s">
        <v>65</v>
      </c>
      <c r="J3" s="113" t="s">
        <v>66</v>
      </c>
      <c r="K3" s="114"/>
      <c r="L3" s="115" t="s">
        <v>67</v>
      </c>
      <c r="M3" s="107" t="s">
        <v>68</v>
      </c>
      <c r="N3" s="107" t="s">
        <v>69</v>
      </c>
      <c r="O3" s="102" t="s">
        <v>2</v>
      </c>
      <c r="P3" s="107" t="s">
        <v>70</v>
      </c>
      <c r="Q3" s="107" t="s">
        <v>71</v>
      </c>
    </row>
    <row r="4" spans="2:17">
      <c r="B4" s="103"/>
      <c r="C4" s="103"/>
      <c r="D4" s="99" t="s">
        <v>72</v>
      </c>
      <c r="E4" s="99" t="s">
        <v>73</v>
      </c>
      <c r="F4" s="100"/>
      <c r="G4" s="100"/>
      <c r="H4" s="100"/>
      <c r="I4" s="100"/>
      <c r="J4" s="99" t="s">
        <v>74</v>
      </c>
      <c r="K4" s="99" t="s">
        <v>75</v>
      </c>
      <c r="L4" s="116"/>
      <c r="M4" s="108"/>
      <c r="N4" s="108"/>
      <c r="O4" s="103"/>
      <c r="P4" s="108"/>
      <c r="Q4" s="108"/>
    </row>
    <row r="5" spans="2:17" ht="99.75" customHeight="1">
      <c r="B5" s="103"/>
      <c r="C5" s="103"/>
      <c r="D5" s="100"/>
      <c r="E5" s="100"/>
      <c r="F5" s="100"/>
      <c r="G5" s="100"/>
      <c r="H5" s="100"/>
      <c r="I5" s="101"/>
      <c r="J5" s="101"/>
      <c r="K5" s="101"/>
      <c r="L5" s="117"/>
      <c r="M5" s="108"/>
      <c r="N5" s="108"/>
      <c r="O5" s="104"/>
      <c r="P5" s="109"/>
      <c r="Q5" s="109"/>
    </row>
    <row r="6" spans="2:17" ht="124.5" customHeight="1">
      <c r="B6" s="104"/>
      <c r="C6" s="104"/>
      <c r="D6" s="101"/>
      <c r="E6" s="101"/>
      <c r="F6" s="101"/>
      <c r="G6" s="101"/>
      <c r="H6" s="101"/>
      <c r="I6" s="47" t="s">
        <v>33</v>
      </c>
      <c r="J6" s="47" t="s">
        <v>33</v>
      </c>
      <c r="K6" s="47" t="s">
        <v>33</v>
      </c>
      <c r="L6" s="47" t="s">
        <v>76</v>
      </c>
      <c r="M6" s="109"/>
      <c r="N6" s="109"/>
      <c r="O6" s="47" t="s">
        <v>31</v>
      </c>
      <c r="P6" s="47" t="s">
        <v>77</v>
      </c>
      <c r="Q6" s="47" t="s">
        <v>77</v>
      </c>
    </row>
    <row r="7" spans="2:17" ht="23.25">
      <c r="B7" s="47">
        <v>1</v>
      </c>
      <c r="C7" s="47">
        <v>2</v>
      </c>
      <c r="D7" s="47">
        <v>3</v>
      </c>
      <c r="E7" s="47">
        <v>4</v>
      </c>
      <c r="F7" s="47">
        <v>5</v>
      </c>
      <c r="G7" s="48">
        <v>5.5697674418604599</v>
      </c>
      <c r="H7" s="48">
        <v>7</v>
      </c>
      <c r="I7" s="48">
        <v>8</v>
      </c>
      <c r="J7" s="48">
        <v>9</v>
      </c>
      <c r="K7" s="48">
        <v>10</v>
      </c>
      <c r="L7" s="48">
        <v>11</v>
      </c>
      <c r="M7" s="48">
        <v>12</v>
      </c>
      <c r="N7" s="48">
        <v>13</v>
      </c>
      <c r="O7" s="48">
        <v>14</v>
      </c>
      <c r="P7" s="48">
        <v>15</v>
      </c>
      <c r="Q7" s="48">
        <v>16</v>
      </c>
    </row>
    <row r="8" spans="2:17" ht="23.25">
      <c r="B8" s="110" t="s">
        <v>83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2"/>
    </row>
    <row r="9" spans="2:17" ht="23.25">
      <c r="B9" s="49" t="s">
        <v>37</v>
      </c>
      <c r="C9" s="50"/>
      <c r="D9" s="51" t="s">
        <v>79</v>
      </c>
      <c r="E9" s="51" t="s">
        <v>79</v>
      </c>
      <c r="F9" s="52" t="s">
        <v>79</v>
      </c>
      <c r="G9" s="51" t="s">
        <v>79</v>
      </c>
      <c r="H9" s="51" t="s">
        <v>79</v>
      </c>
      <c r="I9" s="53">
        <f>I10</f>
        <v>6500.88</v>
      </c>
      <c r="J9" s="53">
        <f>J10</f>
        <v>5982.88</v>
      </c>
      <c r="K9" s="53">
        <f>K10</f>
        <v>5210.8599999999997</v>
      </c>
      <c r="L9" s="54">
        <f>L10</f>
        <v>296</v>
      </c>
      <c r="M9" s="51" t="s">
        <v>35</v>
      </c>
      <c r="N9" s="51" t="s">
        <v>35</v>
      </c>
      <c r="O9" s="53">
        <v>956992.75</v>
      </c>
      <c r="P9" s="53">
        <f t="shared" ref="P9:P10" si="0">O9/I9</f>
        <v>147.20972391430084</v>
      </c>
      <c r="Q9" s="53">
        <f>Q10</f>
        <v>1388.01</v>
      </c>
    </row>
    <row r="10" spans="2:17" ht="39.75" customHeight="1">
      <c r="B10" s="55">
        <v>1</v>
      </c>
      <c r="C10" s="50" t="s">
        <v>80</v>
      </c>
      <c r="D10" s="51">
        <v>1967</v>
      </c>
      <c r="E10" s="51"/>
      <c r="F10" s="52" t="s">
        <v>81</v>
      </c>
      <c r="G10" s="51">
        <v>5</v>
      </c>
      <c r="H10" s="51">
        <v>8</v>
      </c>
      <c r="I10" s="53">
        <v>6500.88</v>
      </c>
      <c r="J10" s="53">
        <v>5982.88</v>
      </c>
      <c r="K10" s="53">
        <v>5210.8599999999997</v>
      </c>
      <c r="L10" s="54">
        <v>296</v>
      </c>
      <c r="M10" s="51" t="s">
        <v>82</v>
      </c>
      <c r="N10" s="51" t="s">
        <v>82</v>
      </c>
      <c r="O10" s="53">
        <v>956992.75</v>
      </c>
      <c r="P10" s="53">
        <f t="shared" si="0"/>
        <v>147.20972391430084</v>
      </c>
      <c r="Q10" s="53">
        <v>1388.01</v>
      </c>
    </row>
    <row r="12" spans="2:17" ht="20.25">
      <c r="E12" s="105" t="s">
        <v>85</v>
      </c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</sheetData>
  <mergeCells count="20">
    <mergeCell ref="Q3:Q5"/>
    <mergeCell ref="E4:E6"/>
    <mergeCell ref="J4:J5"/>
    <mergeCell ref="K4:K5"/>
    <mergeCell ref="B8:Q8"/>
    <mergeCell ref="I3:I5"/>
    <mergeCell ref="J3:K3"/>
    <mergeCell ref="L3:L5"/>
    <mergeCell ref="M3:M6"/>
    <mergeCell ref="N3:N6"/>
    <mergeCell ref="O3:O5"/>
    <mergeCell ref="C3:C6"/>
    <mergeCell ref="D3:E3"/>
    <mergeCell ref="F3:F6"/>
    <mergeCell ref="G3:G6"/>
    <mergeCell ref="H3:H6"/>
    <mergeCell ref="D4:D6"/>
    <mergeCell ref="B3:B6"/>
    <mergeCell ref="E12:P12"/>
    <mergeCell ref="P3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2"/>
  <sheetViews>
    <sheetView workbookViewId="0">
      <selection activeCell="AG10" sqref="AG10"/>
    </sheetView>
  </sheetViews>
  <sheetFormatPr defaultRowHeight="15"/>
  <cols>
    <col min="1" max="1" width="2.28515625" customWidth="1"/>
    <col min="2" max="2" width="4.42578125" customWidth="1"/>
    <col min="3" max="3" width="19.140625" customWidth="1"/>
    <col min="4" max="4" width="6.85546875" customWidth="1"/>
    <col min="6" max="6" width="11.5703125" customWidth="1"/>
    <col min="7" max="7" width="0.140625" hidden="1" customWidth="1"/>
    <col min="8" max="8" width="0.28515625" customWidth="1"/>
    <col min="9" max="9" width="6.28515625" customWidth="1"/>
    <col min="10" max="10" width="5.5703125" customWidth="1"/>
    <col min="11" max="11" width="6.28515625" customWidth="1"/>
    <col min="12" max="14" width="5.5703125" customWidth="1"/>
    <col min="15" max="15" width="3.42578125" customWidth="1"/>
    <col min="16" max="16" width="6" customWidth="1"/>
    <col min="17" max="17" width="8.28515625" customWidth="1"/>
    <col min="18" max="18" width="10.42578125" customWidth="1"/>
    <col min="19" max="20" width="6" customWidth="1"/>
    <col min="21" max="21" width="5.5703125" customWidth="1"/>
    <col min="22" max="22" width="6.28515625" customWidth="1"/>
    <col min="23" max="23" width="5.85546875" customWidth="1"/>
    <col min="24" max="24" width="5.5703125" customWidth="1"/>
    <col min="25" max="25" width="6.140625" customWidth="1"/>
    <col min="26" max="27" width="6.42578125" customWidth="1"/>
    <col min="28" max="28" width="5.5703125" customWidth="1"/>
    <col min="29" max="29" width="6.42578125" customWidth="1"/>
    <col min="30" max="30" width="5.5703125" customWidth="1"/>
    <col min="31" max="31" width="7.5703125" customWidth="1"/>
    <col min="32" max="32" width="6.28515625" customWidth="1"/>
    <col min="33" max="33" width="8.5703125" customWidth="1"/>
    <col min="34" max="34" width="5.42578125" customWidth="1"/>
    <col min="35" max="35" width="5.5703125" customWidth="1"/>
    <col min="36" max="36" width="5.140625" customWidth="1"/>
    <col min="37" max="37" width="6.42578125" customWidth="1"/>
    <col min="38" max="38" width="7.28515625" customWidth="1"/>
  </cols>
  <sheetData>
    <row r="1" spans="2:38" ht="18.75">
      <c r="AI1" s="132" t="s">
        <v>95</v>
      </c>
      <c r="AJ1" s="133"/>
      <c r="AK1" s="133"/>
      <c r="AL1" s="133"/>
    </row>
    <row r="2" spans="2:38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38">
      <c r="B3" s="118" t="s">
        <v>0</v>
      </c>
      <c r="C3" s="118" t="s">
        <v>1</v>
      </c>
      <c r="D3" s="118" t="s">
        <v>86</v>
      </c>
      <c r="E3" s="119" t="s">
        <v>87</v>
      </c>
      <c r="F3" s="122" t="s">
        <v>2</v>
      </c>
      <c r="G3" s="118" t="s">
        <v>3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41" t="s">
        <v>4</v>
      </c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25" t="s">
        <v>5</v>
      </c>
      <c r="AK3" s="125" t="s">
        <v>6</v>
      </c>
      <c r="AL3" s="125" t="s">
        <v>7</v>
      </c>
    </row>
    <row r="4" spans="2:38" ht="33" customHeight="1">
      <c r="B4" s="118"/>
      <c r="C4" s="118"/>
      <c r="D4" s="118"/>
      <c r="E4" s="120"/>
      <c r="F4" s="123"/>
      <c r="G4" s="119" t="s">
        <v>8</v>
      </c>
      <c r="H4" s="40"/>
      <c r="I4" s="118" t="s">
        <v>8</v>
      </c>
      <c r="J4" s="118"/>
      <c r="K4" s="118"/>
      <c r="L4" s="118"/>
      <c r="M4" s="118"/>
      <c r="N4" s="118"/>
      <c r="O4" s="128" t="s">
        <v>9</v>
      </c>
      <c r="P4" s="129"/>
      <c r="Q4" s="128" t="s">
        <v>10</v>
      </c>
      <c r="R4" s="129"/>
      <c r="S4" s="128" t="s">
        <v>11</v>
      </c>
      <c r="T4" s="129"/>
      <c r="U4" s="128" t="s">
        <v>12</v>
      </c>
      <c r="V4" s="129"/>
      <c r="W4" s="128" t="s">
        <v>13</v>
      </c>
      <c r="X4" s="129"/>
      <c r="Y4" s="134" t="s">
        <v>14</v>
      </c>
      <c r="Z4" s="134" t="s">
        <v>88</v>
      </c>
      <c r="AA4" s="134" t="s">
        <v>16</v>
      </c>
      <c r="AB4" s="134" t="s">
        <v>17</v>
      </c>
      <c r="AC4" s="134" t="s">
        <v>18</v>
      </c>
      <c r="AD4" s="134" t="s">
        <v>89</v>
      </c>
      <c r="AE4" s="134" t="s">
        <v>90</v>
      </c>
      <c r="AF4" s="134" t="s">
        <v>91</v>
      </c>
      <c r="AG4" s="136" t="s">
        <v>22</v>
      </c>
      <c r="AH4" s="136" t="s">
        <v>23</v>
      </c>
      <c r="AI4" s="136" t="s">
        <v>92</v>
      </c>
      <c r="AJ4" s="126"/>
      <c r="AK4" s="126"/>
      <c r="AL4" s="126"/>
    </row>
    <row r="5" spans="2:38" ht="144">
      <c r="B5" s="118"/>
      <c r="C5" s="118"/>
      <c r="D5" s="118"/>
      <c r="E5" s="121"/>
      <c r="F5" s="124"/>
      <c r="G5" s="121"/>
      <c r="H5" s="41"/>
      <c r="I5" s="42" t="s">
        <v>25</v>
      </c>
      <c r="J5" s="42" t="s">
        <v>26</v>
      </c>
      <c r="K5" s="42" t="s">
        <v>27</v>
      </c>
      <c r="L5" s="42" t="s">
        <v>28</v>
      </c>
      <c r="M5" s="42" t="s">
        <v>29</v>
      </c>
      <c r="N5" s="42" t="s">
        <v>30</v>
      </c>
      <c r="O5" s="130"/>
      <c r="P5" s="131"/>
      <c r="Q5" s="130"/>
      <c r="R5" s="131"/>
      <c r="S5" s="130"/>
      <c r="T5" s="131"/>
      <c r="U5" s="130"/>
      <c r="V5" s="131"/>
      <c r="W5" s="130"/>
      <c r="X5" s="131"/>
      <c r="Y5" s="135"/>
      <c r="Z5" s="135"/>
      <c r="AA5" s="135"/>
      <c r="AB5" s="135"/>
      <c r="AC5" s="135"/>
      <c r="AD5" s="135"/>
      <c r="AE5" s="135"/>
      <c r="AF5" s="135"/>
      <c r="AG5" s="137"/>
      <c r="AH5" s="137"/>
      <c r="AI5" s="137"/>
      <c r="AJ5" s="126"/>
      <c r="AK5" s="126"/>
      <c r="AL5" s="126"/>
    </row>
    <row r="6" spans="2:38" ht="51">
      <c r="B6" s="118"/>
      <c r="C6" s="118"/>
      <c r="D6" s="118"/>
      <c r="E6" s="45" t="s">
        <v>93</v>
      </c>
      <c r="F6" s="44" t="s">
        <v>31</v>
      </c>
      <c r="G6" s="45" t="s">
        <v>31</v>
      </c>
      <c r="H6" s="45"/>
      <c r="I6" s="45" t="s">
        <v>31</v>
      </c>
      <c r="J6" s="45" t="s">
        <v>31</v>
      </c>
      <c r="K6" s="45" t="s">
        <v>31</v>
      </c>
      <c r="L6" s="45" t="s">
        <v>31</v>
      </c>
      <c r="M6" s="45" t="s">
        <v>31</v>
      </c>
      <c r="N6" s="45" t="s">
        <v>31</v>
      </c>
      <c r="O6" s="46" t="s">
        <v>32</v>
      </c>
      <c r="P6" s="45" t="s">
        <v>31</v>
      </c>
      <c r="Q6" s="45" t="s">
        <v>33</v>
      </c>
      <c r="R6" s="45" t="s">
        <v>31</v>
      </c>
      <c r="S6" s="45" t="s">
        <v>33</v>
      </c>
      <c r="T6" s="45" t="s">
        <v>31</v>
      </c>
      <c r="U6" s="45" t="s">
        <v>33</v>
      </c>
      <c r="V6" s="45" t="s">
        <v>31</v>
      </c>
      <c r="W6" s="45" t="s">
        <v>34</v>
      </c>
      <c r="X6" s="45" t="s">
        <v>31</v>
      </c>
      <c r="Y6" s="45" t="s">
        <v>31</v>
      </c>
      <c r="Z6" s="45" t="s">
        <v>31</v>
      </c>
      <c r="AA6" s="45" t="s">
        <v>31</v>
      </c>
      <c r="AB6" s="45" t="s">
        <v>31</v>
      </c>
      <c r="AC6" s="45" t="s">
        <v>31</v>
      </c>
      <c r="AD6" s="45" t="s">
        <v>31</v>
      </c>
      <c r="AE6" s="45" t="s">
        <v>31</v>
      </c>
      <c r="AF6" s="45" t="s">
        <v>31</v>
      </c>
      <c r="AG6" s="45" t="s">
        <v>31</v>
      </c>
      <c r="AH6" s="45" t="s">
        <v>31</v>
      </c>
      <c r="AI6" s="45" t="s">
        <v>31</v>
      </c>
      <c r="AJ6" s="127"/>
      <c r="AK6" s="127"/>
      <c r="AL6" s="127"/>
    </row>
    <row r="7" spans="2:38"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/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43">
        <v>17</v>
      </c>
      <c r="U7" s="43">
        <v>18</v>
      </c>
      <c r="V7" s="43">
        <v>19</v>
      </c>
      <c r="W7" s="43">
        <v>20</v>
      </c>
      <c r="X7" s="43">
        <v>21</v>
      </c>
      <c r="Y7" s="43">
        <v>22</v>
      </c>
      <c r="Z7" s="43">
        <v>23</v>
      </c>
      <c r="AA7" s="43">
        <v>24</v>
      </c>
      <c r="AB7" s="43">
        <v>25</v>
      </c>
      <c r="AC7" s="43">
        <v>26</v>
      </c>
      <c r="AD7" s="43">
        <v>27</v>
      </c>
      <c r="AE7" s="43">
        <v>28</v>
      </c>
      <c r="AF7" s="43">
        <v>29</v>
      </c>
      <c r="AG7" s="43">
        <v>30</v>
      </c>
      <c r="AH7" s="43">
        <v>31</v>
      </c>
      <c r="AI7" s="43">
        <v>32</v>
      </c>
      <c r="AJ7" s="43">
        <v>33</v>
      </c>
      <c r="AK7" s="43">
        <v>34</v>
      </c>
      <c r="AL7" s="43">
        <v>35</v>
      </c>
    </row>
    <row r="8" spans="2:38">
      <c r="B8" s="138" t="s">
        <v>78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40"/>
    </row>
    <row r="9" spans="2:38" ht="17.25" customHeight="1">
      <c r="B9" s="57" t="s">
        <v>37</v>
      </c>
      <c r="C9" s="58"/>
      <c r="D9" s="59" t="s">
        <v>35</v>
      </c>
      <c r="E9" s="60">
        <f>E10</f>
        <v>0.79079999999999995</v>
      </c>
      <c r="F9" s="61">
        <v>956992.75</v>
      </c>
      <c r="G9" s="61">
        <f t="shared" ref="G9:AI9" si="0">G10</f>
        <v>0</v>
      </c>
      <c r="H9" s="61">
        <f t="shared" si="0"/>
        <v>0</v>
      </c>
      <c r="I9" s="61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0</v>
      </c>
      <c r="O9" s="62">
        <f t="shared" si="0"/>
        <v>0</v>
      </c>
      <c r="P9" s="61">
        <f t="shared" si="0"/>
        <v>0</v>
      </c>
      <c r="Q9" s="61">
        <v>1728</v>
      </c>
      <c r="R9" s="61">
        <v>942850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0</v>
      </c>
      <c r="W9" s="61">
        <f t="shared" si="0"/>
        <v>0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0"/>
        <v>0</v>
      </c>
      <c r="AE9" s="61">
        <f t="shared" si="0"/>
        <v>0</v>
      </c>
      <c r="AF9" s="61">
        <f t="shared" si="0"/>
        <v>0</v>
      </c>
      <c r="AG9" s="61">
        <f t="shared" si="0"/>
        <v>14142.75</v>
      </c>
      <c r="AH9" s="61">
        <f t="shared" si="0"/>
        <v>0</v>
      </c>
      <c r="AI9" s="61">
        <f t="shared" si="0"/>
        <v>0</v>
      </c>
      <c r="AJ9" s="63" t="s">
        <v>35</v>
      </c>
      <c r="AK9" s="63" t="s">
        <v>35</v>
      </c>
      <c r="AL9" s="63" t="s">
        <v>35</v>
      </c>
    </row>
    <row r="10" spans="2:38" ht="26.25">
      <c r="B10" s="64">
        <v>1</v>
      </c>
      <c r="C10" s="65" t="s">
        <v>80</v>
      </c>
      <c r="D10" s="66" t="s">
        <v>94</v>
      </c>
      <c r="E10" s="60">
        <v>0.79079999999999995</v>
      </c>
      <c r="F10" s="61">
        <v>956992.75</v>
      </c>
      <c r="G10" s="67"/>
      <c r="H10" s="67"/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2">
        <v>0</v>
      </c>
      <c r="P10" s="67">
        <v>0</v>
      </c>
      <c r="Q10" s="67">
        <v>1728</v>
      </c>
      <c r="R10" s="61">
        <v>942850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1">
        <f>ROUND(R10*1.5%,2)</f>
        <v>14142.75</v>
      </c>
      <c r="AH10" s="61">
        <v>0</v>
      </c>
      <c r="AI10" s="61">
        <v>0</v>
      </c>
      <c r="AJ10" s="63" t="s">
        <v>36</v>
      </c>
      <c r="AK10" s="63">
        <v>2019</v>
      </c>
      <c r="AL10" s="63">
        <v>2019</v>
      </c>
    </row>
    <row r="12" spans="2:38" ht="18.75">
      <c r="I12" s="132" t="s">
        <v>96</v>
      </c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</row>
  </sheetData>
  <mergeCells count="31">
    <mergeCell ref="AI1:AL1"/>
    <mergeCell ref="G4:G5"/>
    <mergeCell ref="I12:AF12"/>
    <mergeCell ref="AE4:AE5"/>
    <mergeCell ref="AF4:AF5"/>
    <mergeCell ref="AG4:AG5"/>
    <mergeCell ref="AH4:AH5"/>
    <mergeCell ref="AI4:AI5"/>
    <mergeCell ref="B8:AL8"/>
    <mergeCell ref="Y4:Y5"/>
    <mergeCell ref="Z4:Z5"/>
    <mergeCell ref="AA4:AA5"/>
    <mergeCell ref="AB4:AB5"/>
    <mergeCell ref="AC4:AC5"/>
    <mergeCell ref="AD4:AD5"/>
    <mergeCell ref="Y3:AI3"/>
    <mergeCell ref="AJ3:AJ6"/>
    <mergeCell ref="AK3:AK6"/>
    <mergeCell ref="AL3:AL6"/>
    <mergeCell ref="I4:N4"/>
    <mergeCell ref="O4:P5"/>
    <mergeCell ref="Q4:R5"/>
    <mergeCell ref="S4:T5"/>
    <mergeCell ref="U4:V5"/>
    <mergeCell ref="G3:X3"/>
    <mergeCell ref="W4:X5"/>
    <mergeCell ref="B3:B6"/>
    <mergeCell ref="C3:C6"/>
    <mergeCell ref="D3:D6"/>
    <mergeCell ref="E3:E5"/>
    <mergeCell ref="F3:F5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 (вост)</vt:lpstr>
      <vt:lpstr>Реестр (вост)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Admin</cp:lastModifiedBy>
  <cp:lastPrinted>2019-01-11T06:44:12Z</cp:lastPrinted>
  <dcterms:created xsi:type="dcterms:W3CDTF">2018-11-14T07:58:26Z</dcterms:created>
  <dcterms:modified xsi:type="dcterms:W3CDTF">2019-09-05T11:59:47Z</dcterms:modified>
</cp:coreProperties>
</file>