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1" sheetId="1" r:id="rId1"/>
  </sheets>
  <definedNames>
    <definedName name="OLE_LINK1" localSheetId="0">'2021'!$A$2</definedName>
  </definedNames>
  <calcPr fullCalcOnLoad="1"/>
</workbook>
</file>

<file path=xl/sharedStrings.xml><?xml version="1.0" encoding="utf-8"?>
<sst xmlns="http://schemas.openxmlformats.org/spreadsheetml/2006/main" count="106" uniqueCount="60">
  <si>
    <t xml:space="preserve">Приложение № 9
к решению Совета народных депутатов
города Струнино   
от  14.12.2020    № 40     </t>
  </si>
  <si>
    <t>Изменение в распределение бюджетных ассигнований по разделам, подразделам классификации расходов  бюджета муниципального образования города Струнино на 2021 год</t>
  </si>
  <si>
    <t>Наименование показателя</t>
  </si>
  <si>
    <t>РЗ</t>
  </si>
  <si>
    <t>ПР</t>
  </si>
  <si>
    <t>Сумма на 2021г, тыс.руб.</t>
  </si>
  <si>
    <t>Изменения, тыс. руб.</t>
  </si>
  <si>
    <t xml:space="preserve">Февраль 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</si>
  <si>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</si>
  <si>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</si>
  <si>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</si>
  <si>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</si>
  <si>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</si>
  <si>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</si>
  <si>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</si>
  <si>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</si>
  <si>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</si>
  <si>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</si>
  <si>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</si>
  <si>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</si>
  <si>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Обеспечение проведения выборов и референдумов</t>
  </si>
  <si>
    <t>07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</si>
  <si>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</si>
  <si>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</si>
  <si>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</si>
  <si>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</si>
  <si>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</si>
  <si>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</si>
  <si>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</si>
  <si>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</si>
  <si>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</si>
  <si>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</si>
  <si>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</si>
  <si>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</si>
  <si>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</si>
  <si>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</si>
  <si>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</si>
  <si>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</si>
  <si>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</si>
  <si>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</si>
  <si>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</si>
  <si>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</si>
  <si>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</si>
  <si>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</si>
  <si>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</si>
  <si>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</si>
  <si>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</si>
  <si>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</si>
  <si>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</si>
  <si>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</si>
  <si>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</si>
  <si>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</si>
  <si>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</si>
  <si>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</si>
  <si>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</si>
  <si>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</si>
  <si>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</si>
  <si>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Другие общегосударственные вопросы</t>
  </si>
  <si>
    <t>13</t>
  </si>
  <si>
    <t xml:space="preserve">Приложение № 6
к решению Совета народных депутатов
города Струнино   
от 24.12.2012   №  63 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</si>
</sst>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"/>
    <numFmt numFmtId="166" formatCode="0.0000"/>
    <numFmt numFmtId="167" formatCode="0.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165" fontId="7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66" fontId="7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23">
      <selection activeCell="E43" sqref="E43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8.8515625" style="0" customWidth="1"/>
    <col min="4" max="4" width="14.7109375" style="0" hidden="1" customWidth="1"/>
    <col min="5" max="5" width="16.00390625" style="1" customWidth="1"/>
    <col min="6" max="6" width="16.140625" style="0" hidden="1" customWidth="1"/>
  </cols>
  <sheetData>
    <row r="1" spans="2:5" ht="74.25" customHeight="1">
      <c r="B1" s="54" t="s">
        <v>59</v>
      </c>
      <c r="C1" s="54"/>
      <c r="D1" s="54"/>
      <c r="E1" s="54"/>
    </row>
    <row r="2" spans="1:5" ht="71.25" customHeight="1">
      <c r="A2" s="2"/>
      <c r="B2" s="54" t="s">
        <v>0</v>
      </c>
      <c r="C2" s="54"/>
      <c r="D2" s="54"/>
      <c r="E2" s="54"/>
    </row>
    <row r="3" spans="1:3" ht="71.25" customHeight="1" hidden="1">
      <c r="A3" s="3"/>
      <c r="B3" s="52"/>
      <c r="C3" s="52"/>
    </row>
    <row r="4" spans="1:5" ht="18.75" customHeight="1">
      <c r="A4" s="53" t="s">
        <v>1</v>
      </c>
      <c r="B4" s="53"/>
      <c r="C4" s="53"/>
      <c r="D4" s="53"/>
      <c r="E4" s="53"/>
    </row>
    <row r="5" spans="1:5" ht="34.5" customHeight="1">
      <c r="A5" s="53"/>
      <c r="B5" s="53"/>
      <c r="C5" s="53"/>
      <c r="D5" s="53"/>
      <c r="E5" s="53"/>
    </row>
    <row r="6" ht="6.75" customHeight="1">
      <c r="A6" s="4"/>
    </row>
    <row r="7" spans="1:3" ht="3" customHeight="1">
      <c r="A7" s="4"/>
      <c r="C7" s="5"/>
    </row>
    <row r="8" spans="1:6" ht="45.75" customHeight="1">
      <c r="A8" s="6" t="s">
        <v>2</v>
      </c>
      <c r="B8" s="6" t="s">
        <v>3</v>
      </c>
      <c r="C8" s="6" t="s">
        <v>4</v>
      </c>
      <c r="D8" s="6" t="s">
        <v>5</v>
      </c>
      <c r="E8" s="7" t="s">
        <v>6</v>
      </c>
      <c r="F8" s="8" t="s">
        <v>7</v>
      </c>
    </row>
    <row r="9" spans="1:6" ht="15.75">
      <c r="A9" s="9" t="s">
        <v>8</v>
      </c>
      <c r="B9" s="10"/>
      <c r="C9" s="10"/>
      <c r="D9" s="11">
        <f>D10+D44</f>
        <v>238283.40000000002</v>
      </c>
      <c r="E9" s="12">
        <f>E10+E44</f>
        <v>1997.6395499999996</v>
      </c>
      <c r="F9" s="12">
        <f>F10+F44</f>
        <v>240281.03955000002</v>
      </c>
    </row>
    <row r="10" spans="1:6" ht="35.25" customHeight="1">
      <c r="A10" s="13" t="s">
        <v>9</v>
      </c>
      <c r="B10" s="14"/>
      <c r="C10" s="14"/>
      <c r="D10" s="11">
        <f>D11+D18+D20+D23+D28+D33+D35+D37+D41</f>
        <v>237151.40000000002</v>
      </c>
      <c r="E10" s="12">
        <f>E11+E18+E20+E23+E28+E33+E35+E37+E41</f>
        <v>1997.6395499999996</v>
      </c>
      <c r="F10" s="12">
        <f>F11+F18+F20+F23+F28+F33+F35+F37+F41</f>
        <v>239149.03955000002</v>
      </c>
    </row>
    <row r="11" spans="1:6" ht="18.75" customHeight="1">
      <c r="A11" s="15" t="s">
        <v>10</v>
      </c>
      <c r="B11" s="16" t="s">
        <v>11</v>
      </c>
      <c r="C11" s="17"/>
      <c r="D11" s="18">
        <f>D12+D13+D14+D15+D16</f>
        <v>19836.5</v>
      </c>
      <c r="E11" s="19">
        <f>E12+E13+E14+E15+E16+E17</f>
        <v>439.75207</v>
      </c>
      <c r="F11" s="18">
        <f aca="true" t="shared" si="0" ref="F11:F46">D11+E11</f>
        <v>20276.25207</v>
      </c>
    </row>
    <row r="12" spans="1:6" ht="35.25" customHeight="1" hidden="1">
      <c r="A12" s="20" t="s">
        <v>12</v>
      </c>
      <c r="B12" s="14" t="s">
        <v>11</v>
      </c>
      <c r="C12" s="17" t="s">
        <v>13</v>
      </c>
      <c r="D12" s="21">
        <v>966</v>
      </c>
      <c r="E12" s="22">
        <v>0</v>
      </c>
      <c r="F12" s="23">
        <f t="shared" si="0"/>
        <v>966</v>
      </c>
    </row>
    <row r="13" spans="1:6" ht="57" customHeight="1">
      <c r="A13" s="24" t="s">
        <v>14</v>
      </c>
      <c r="B13" s="14" t="s">
        <v>11</v>
      </c>
      <c r="C13" s="14" t="s">
        <v>15</v>
      </c>
      <c r="D13" s="21">
        <v>32</v>
      </c>
      <c r="E13" s="35">
        <v>-2</v>
      </c>
      <c r="F13" s="23">
        <f t="shared" si="0"/>
        <v>30</v>
      </c>
    </row>
    <row r="14" spans="1:6" ht="52.5" customHeight="1">
      <c r="A14" s="24" t="s">
        <v>16</v>
      </c>
      <c r="B14" s="14" t="s">
        <v>11</v>
      </c>
      <c r="C14" s="14" t="s">
        <v>17</v>
      </c>
      <c r="D14" s="21">
        <v>3180</v>
      </c>
      <c r="E14" s="35">
        <v>24</v>
      </c>
      <c r="F14" s="23">
        <f t="shared" si="0"/>
        <v>3204</v>
      </c>
    </row>
    <row r="15" spans="1:6" ht="23.25" customHeight="1">
      <c r="A15" s="25" t="s">
        <v>18</v>
      </c>
      <c r="B15" s="26" t="s">
        <v>11</v>
      </c>
      <c r="C15" s="26" t="s">
        <v>19</v>
      </c>
      <c r="D15" s="27">
        <v>20</v>
      </c>
      <c r="E15" s="35">
        <v>-20</v>
      </c>
      <c r="F15" s="23">
        <f t="shared" si="0"/>
        <v>0</v>
      </c>
    </row>
    <row r="16" spans="1:6" ht="21.75" customHeight="1" hidden="1">
      <c r="A16" s="20" t="s">
        <v>20</v>
      </c>
      <c r="B16" s="26" t="s">
        <v>11</v>
      </c>
      <c r="C16" s="26" t="s">
        <v>21</v>
      </c>
      <c r="D16" s="27">
        <v>15638.5</v>
      </c>
      <c r="E16" s="22">
        <v>0</v>
      </c>
      <c r="F16" s="23">
        <f t="shared" si="0"/>
        <v>15638.5</v>
      </c>
    </row>
    <row r="17" spans="1:6" ht="21.75" customHeight="1">
      <c r="A17" s="49" t="s">
        <v>57</v>
      </c>
      <c r="B17" s="26" t="s">
        <v>11</v>
      </c>
      <c r="C17" s="26" t="s">
        <v>58</v>
      </c>
      <c r="D17" s="27"/>
      <c r="E17" s="22">
        <f>437.75207+2800-2800</f>
        <v>437.75207</v>
      </c>
      <c r="F17" s="23"/>
    </row>
    <row r="18" spans="1:6" ht="21.75" customHeight="1" hidden="1">
      <c r="A18" s="28" t="s">
        <v>22</v>
      </c>
      <c r="B18" s="29" t="s">
        <v>13</v>
      </c>
      <c r="C18" s="29"/>
      <c r="D18" s="30">
        <f>D19</f>
        <v>709.3</v>
      </c>
      <c r="E18" s="30">
        <f>E19</f>
        <v>0</v>
      </c>
      <c r="F18" s="18">
        <f t="shared" si="0"/>
        <v>709.3</v>
      </c>
    </row>
    <row r="19" spans="1:6" ht="20.25" customHeight="1" hidden="1">
      <c r="A19" s="20" t="s">
        <v>23</v>
      </c>
      <c r="B19" s="26" t="s">
        <v>13</v>
      </c>
      <c r="C19" s="26" t="s">
        <v>15</v>
      </c>
      <c r="D19" s="27">
        <v>709.3</v>
      </c>
      <c r="E19" s="8">
        <v>0</v>
      </c>
      <c r="F19" s="23">
        <f t="shared" si="0"/>
        <v>709.3</v>
      </c>
    </row>
    <row r="20" spans="1:6" ht="33.75" customHeight="1" hidden="1">
      <c r="A20" s="28" t="s">
        <v>24</v>
      </c>
      <c r="B20" s="29" t="s">
        <v>15</v>
      </c>
      <c r="C20" s="29"/>
      <c r="D20" s="30">
        <f>D21+D22</f>
        <v>867.1</v>
      </c>
      <c r="E20" s="30">
        <f>E21+E22</f>
        <v>0</v>
      </c>
      <c r="F20" s="18">
        <f t="shared" si="0"/>
        <v>867.1</v>
      </c>
    </row>
    <row r="21" spans="1:6" ht="37.5" customHeight="1" hidden="1">
      <c r="A21" s="20" t="s">
        <v>25</v>
      </c>
      <c r="B21" s="26" t="s">
        <v>15</v>
      </c>
      <c r="C21" s="26" t="s">
        <v>26</v>
      </c>
      <c r="D21" s="27">
        <v>865.1</v>
      </c>
      <c r="E21" s="8">
        <v>0</v>
      </c>
      <c r="F21" s="23">
        <f t="shared" si="0"/>
        <v>865.1</v>
      </c>
    </row>
    <row r="22" spans="1:6" ht="31.5" hidden="1">
      <c r="A22" s="31" t="s">
        <v>27</v>
      </c>
      <c r="B22" s="26" t="s">
        <v>15</v>
      </c>
      <c r="C22" s="26" t="s">
        <v>28</v>
      </c>
      <c r="D22" s="27">
        <v>2</v>
      </c>
      <c r="E22" s="8">
        <v>0</v>
      </c>
      <c r="F22" s="23">
        <f t="shared" si="0"/>
        <v>2</v>
      </c>
    </row>
    <row r="23" spans="1:6" ht="19.5" customHeight="1">
      <c r="A23" s="32" t="s">
        <v>29</v>
      </c>
      <c r="B23" s="29" t="s">
        <v>17</v>
      </c>
      <c r="C23" s="29"/>
      <c r="D23" s="33">
        <f>SUM(D24:D27)</f>
        <v>13993.1</v>
      </c>
      <c r="E23" s="33">
        <f>SUM(E24:E27)</f>
        <v>-450</v>
      </c>
      <c r="F23" s="18">
        <f t="shared" si="0"/>
        <v>13543.1</v>
      </c>
    </row>
    <row r="24" spans="1:6" ht="27" customHeight="1">
      <c r="A24" s="31" t="s">
        <v>30</v>
      </c>
      <c r="B24" s="26" t="s">
        <v>17</v>
      </c>
      <c r="C24" s="26" t="s">
        <v>11</v>
      </c>
      <c r="D24" s="27">
        <v>500</v>
      </c>
      <c r="E24" s="34">
        <v>-450</v>
      </c>
      <c r="F24" s="23">
        <f t="shared" si="0"/>
        <v>50</v>
      </c>
    </row>
    <row r="25" spans="1:6" ht="23.25" customHeight="1" hidden="1">
      <c r="A25" s="31" t="s">
        <v>31</v>
      </c>
      <c r="B25" s="26" t="s">
        <v>17</v>
      </c>
      <c r="C25" s="26" t="s">
        <v>32</v>
      </c>
      <c r="D25" s="27">
        <v>50</v>
      </c>
      <c r="E25" s="34">
        <v>0</v>
      </c>
      <c r="F25" s="23">
        <f t="shared" si="0"/>
        <v>50</v>
      </c>
    </row>
    <row r="26" spans="1:6" ht="19.5" customHeight="1" hidden="1">
      <c r="A26" s="20" t="s">
        <v>33</v>
      </c>
      <c r="B26" s="26" t="s">
        <v>17</v>
      </c>
      <c r="C26" s="26" t="s">
        <v>34</v>
      </c>
      <c r="D26" s="27">
        <v>8694.6</v>
      </c>
      <c r="E26" s="8">
        <v>0</v>
      </c>
      <c r="F26" s="23">
        <f t="shared" si="0"/>
        <v>8694.6</v>
      </c>
    </row>
    <row r="27" spans="1:6" ht="24" customHeight="1" hidden="1">
      <c r="A27" s="20" t="s">
        <v>35</v>
      </c>
      <c r="B27" s="26" t="s">
        <v>17</v>
      </c>
      <c r="C27" s="26" t="s">
        <v>36</v>
      </c>
      <c r="D27" s="27">
        <v>4748.5</v>
      </c>
      <c r="E27" s="35">
        <v>0</v>
      </c>
      <c r="F27" s="23">
        <f t="shared" si="0"/>
        <v>4748.5</v>
      </c>
    </row>
    <row r="28" spans="1:6" ht="24" customHeight="1">
      <c r="A28" s="28" t="s">
        <v>37</v>
      </c>
      <c r="B28" s="29" t="s">
        <v>32</v>
      </c>
      <c r="C28" s="29"/>
      <c r="D28" s="30">
        <f>SUM(D29:D32)</f>
        <v>119821.69</v>
      </c>
      <c r="E28" s="36">
        <f>SUM(E29:E32)</f>
        <v>3813.26931</v>
      </c>
      <c r="F28" s="19">
        <f t="shared" si="0"/>
        <v>123634.95931</v>
      </c>
    </row>
    <row r="29" spans="1:6" ht="19.5" customHeight="1">
      <c r="A29" s="20" t="s">
        <v>38</v>
      </c>
      <c r="B29" s="26" t="s">
        <v>32</v>
      </c>
      <c r="C29" s="26" t="s">
        <v>11</v>
      </c>
      <c r="D29" s="27">
        <v>65160.1</v>
      </c>
      <c r="E29" s="22">
        <v>-28.75618</v>
      </c>
      <c r="F29" s="23">
        <f t="shared" si="0"/>
        <v>65131.34382</v>
      </c>
    </row>
    <row r="30" spans="1:6" ht="20.25" customHeight="1">
      <c r="A30" s="20" t="s">
        <v>39</v>
      </c>
      <c r="B30" s="26" t="s">
        <v>32</v>
      </c>
      <c r="C30" s="26" t="s">
        <v>13</v>
      </c>
      <c r="D30" s="27">
        <v>42368.79</v>
      </c>
      <c r="E30" s="22">
        <v>3878.14118</v>
      </c>
      <c r="F30" s="23">
        <f t="shared" si="0"/>
        <v>46246.93118</v>
      </c>
    </row>
    <row r="31" spans="1:6" ht="24.75" customHeight="1">
      <c r="A31" s="20" t="s">
        <v>40</v>
      </c>
      <c r="B31" s="26" t="s">
        <v>32</v>
      </c>
      <c r="C31" s="26" t="s">
        <v>15</v>
      </c>
      <c r="D31" s="27">
        <v>10407.5</v>
      </c>
      <c r="E31" s="22">
        <v>-36.11569</v>
      </c>
      <c r="F31" s="37">
        <f t="shared" si="0"/>
        <v>10371.38431</v>
      </c>
    </row>
    <row r="32" spans="1:6" ht="20.25" customHeight="1" hidden="1">
      <c r="A32" s="20" t="s">
        <v>41</v>
      </c>
      <c r="B32" s="26" t="s">
        <v>32</v>
      </c>
      <c r="C32" s="26" t="s">
        <v>32</v>
      </c>
      <c r="D32" s="27">
        <v>1885.3</v>
      </c>
      <c r="E32" s="8">
        <v>0</v>
      </c>
      <c r="F32" s="23">
        <f t="shared" si="0"/>
        <v>1885.3</v>
      </c>
    </row>
    <row r="33" spans="1:6" ht="19.5" customHeight="1">
      <c r="A33" s="28" t="s">
        <v>42</v>
      </c>
      <c r="B33" s="29" t="s">
        <v>43</v>
      </c>
      <c r="C33" s="29"/>
      <c r="D33" s="30">
        <f>D34</f>
        <v>80</v>
      </c>
      <c r="E33" s="30">
        <f>E34</f>
        <v>-80</v>
      </c>
      <c r="F33" s="18">
        <f t="shared" si="0"/>
        <v>0</v>
      </c>
    </row>
    <row r="34" spans="1:6" ht="22.5" customHeight="1">
      <c r="A34" s="20" t="s">
        <v>44</v>
      </c>
      <c r="B34" s="26" t="s">
        <v>43</v>
      </c>
      <c r="C34" s="26" t="s">
        <v>32</v>
      </c>
      <c r="D34" s="27">
        <v>80</v>
      </c>
      <c r="E34" s="35">
        <v>-80</v>
      </c>
      <c r="F34" s="23">
        <f t="shared" si="0"/>
        <v>0</v>
      </c>
    </row>
    <row r="35" spans="1:6" ht="21.75" customHeight="1">
      <c r="A35" s="28" t="s">
        <v>45</v>
      </c>
      <c r="B35" s="29" t="s">
        <v>46</v>
      </c>
      <c r="C35" s="29"/>
      <c r="D35" s="30">
        <f>D36</f>
        <v>25110.2</v>
      </c>
      <c r="E35" s="30">
        <f>E36</f>
        <v>397.9</v>
      </c>
      <c r="F35" s="18">
        <f t="shared" si="0"/>
        <v>25508.100000000002</v>
      </c>
    </row>
    <row r="36" spans="1:6" ht="18" customHeight="1">
      <c r="A36" s="20" t="s">
        <v>47</v>
      </c>
      <c r="B36" s="26" t="s">
        <v>46</v>
      </c>
      <c r="C36" s="26" t="s">
        <v>11</v>
      </c>
      <c r="D36" s="27">
        <v>25110.2</v>
      </c>
      <c r="E36" s="35">
        <v>397.9</v>
      </c>
      <c r="F36" s="23">
        <f t="shared" si="0"/>
        <v>25508.100000000002</v>
      </c>
    </row>
    <row r="37" spans="1:6" ht="22.5" customHeight="1">
      <c r="A37" s="28" t="s">
        <v>48</v>
      </c>
      <c r="B37" s="29" t="s">
        <v>26</v>
      </c>
      <c r="C37" s="29"/>
      <c r="D37" s="30">
        <f>D38+D39+D40</f>
        <v>1134.4</v>
      </c>
      <c r="E37" s="36">
        <f>E38+E39+E40</f>
        <v>-130.84749</v>
      </c>
      <c r="F37" s="18">
        <f t="shared" si="0"/>
        <v>1003.5525100000001</v>
      </c>
    </row>
    <row r="38" spans="1:6" ht="24" customHeight="1">
      <c r="A38" s="20" t="s">
        <v>49</v>
      </c>
      <c r="B38" s="26" t="s">
        <v>26</v>
      </c>
      <c r="C38" s="26" t="s">
        <v>11</v>
      </c>
      <c r="D38" s="27">
        <v>536.7</v>
      </c>
      <c r="E38" s="22">
        <v>-3.79326</v>
      </c>
      <c r="F38" s="23">
        <f t="shared" si="0"/>
        <v>532.90674</v>
      </c>
    </row>
    <row r="39" spans="1:6" ht="24" customHeight="1">
      <c r="A39" s="20" t="s">
        <v>50</v>
      </c>
      <c r="B39" s="26" t="s">
        <v>26</v>
      </c>
      <c r="C39" s="26" t="s">
        <v>15</v>
      </c>
      <c r="D39" s="27">
        <v>298.5</v>
      </c>
      <c r="E39" s="8">
        <v>-125.97368</v>
      </c>
      <c r="F39" s="23">
        <f t="shared" si="0"/>
        <v>172.52632</v>
      </c>
    </row>
    <row r="40" spans="1:6" ht="18" customHeight="1">
      <c r="A40" s="38" t="s">
        <v>51</v>
      </c>
      <c r="B40" s="26" t="s">
        <v>26</v>
      </c>
      <c r="C40" s="26" t="s">
        <v>17</v>
      </c>
      <c r="D40" s="27">
        <v>299.2</v>
      </c>
      <c r="E40" s="22">
        <v>-1.08055</v>
      </c>
      <c r="F40" s="23">
        <f t="shared" si="0"/>
        <v>298.11945</v>
      </c>
    </row>
    <row r="41" spans="1:6" ht="18" customHeight="1">
      <c r="A41" s="28" t="s">
        <v>52</v>
      </c>
      <c r="B41" s="29" t="s">
        <v>19</v>
      </c>
      <c r="C41" s="29"/>
      <c r="D41" s="30">
        <f>SUM(D42:D43)</f>
        <v>55599.11</v>
      </c>
      <c r="E41" s="50">
        <f>SUM(E42:E43)</f>
        <v>-1992.43434</v>
      </c>
      <c r="F41" s="18">
        <f t="shared" si="0"/>
        <v>53606.67566</v>
      </c>
    </row>
    <row r="42" spans="1:6" ht="22.5" customHeight="1">
      <c r="A42" s="20" t="s">
        <v>53</v>
      </c>
      <c r="B42" s="26" t="s">
        <v>19</v>
      </c>
      <c r="C42" s="26" t="s">
        <v>11</v>
      </c>
      <c r="D42" s="27">
        <v>7759.11</v>
      </c>
      <c r="E42" s="51">
        <v>-1717.43434</v>
      </c>
      <c r="F42" s="23">
        <f t="shared" si="0"/>
        <v>6041.67566</v>
      </c>
    </row>
    <row r="43" spans="1:6" ht="22.5" customHeight="1">
      <c r="A43" s="39" t="s">
        <v>54</v>
      </c>
      <c r="B43" s="40">
        <v>11</v>
      </c>
      <c r="C43" s="17" t="s">
        <v>13</v>
      </c>
      <c r="D43" s="41">
        <v>47840</v>
      </c>
      <c r="E43" s="35">
        <v>-275</v>
      </c>
      <c r="F43" s="23">
        <f t="shared" si="0"/>
        <v>47565</v>
      </c>
    </row>
    <row r="44" spans="1:6" ht="31.5" hidden="1">
      <c r="A44" s="42" t="s">
        <v>55</v>
      </c>
      <c r="B44" s="43"/>
      <c r="C44" s="43"/>
      <c r="D44" s="44">
        <f>D45</f>
        <v>1132</v>
      </c>
      <c r="E44" s="44">
        <f>E45</f>
        <v>0</v>
      </c>
      <c r="F44" s="18">
        <f t="shared" si="0"/>
        <v>1132</v>
      </c>
    </row>
    <row r="45" spans="1:6" ht="20.25" customHeight="1" hidden="1">
      <c r="A45" s="15" t="s">
        <v>10</v>
      </c>
      <c r="B45" s="45" t="s">
        <v>11</v>
      </c>
      <c r="C45" s="45"/>
      <c r="D45" s="46">
        <f>D46</f>
        <v>1132</v>
      </c>
      <c r="E45" s="8"/>
      <c r="F45" s="23">
        <f t="shared" si="0"/>
        <v>1132</v>
      </c>
    </row>
    <row r="46" spans="1:6" ht="17.25" customHeight="1" hidden="1">
      <c r="A46" s="47" t="s">
        <v>56</v>
      </c>
      <c r="B46" s="45" t="s">
        <v>11</v>
      </c>
      <c r="C46" s="45" t="s">
        <v>21</v>
      </c>
      <c r="D46" s="46">
        <v>1132</v>
      </c>
      <c r="E46" s="48">
        <v>0</v>
      </c>
      <c r="F46" s="23">
        <f t="shared" si="0"/>
        <v>1132</v>
      </c>
    </row>
  </sheetData>
  <sheetProtection selectLockedCells="1" selectUnlockedCells="1"/>
  <mergeCells count="4">
    <mergeCell ref="B3:C3"/>
    <mergeCell ref="A4:E5"/>
    <mergeCell ref="B1:E1"/>
    <mergeCell ref="B2:E2"/>
  </mergeCells>
  <printOptions/>
  <pageMargins left="0.7" right="0.7" top="0.75" bottom="0.75" header="0.5118055555555555" footer="0.5118055555555555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2021-12-22T07:11:51Z</cp:lastPrinted>
  <dcterms:created xsi:type="dcterms:W3CDTF">2021-12-19T09:27:04Z</dcterms:created>
  <dcterms:modified xsi:type="dcterms:W3CDTF">2021-12-24T19:40:06Z</dcterms:modified>
  <cp:category/>
  <cp:version/>
  <cp:contentType/>
  <cp:contentStatus/>
</cp:coreProperties>
</file>