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2023" sheetId="1" r:id="rId1"/>
  </sheets>
  <definedNames>
    <definedName name="Excel_BuiltIn_Print_Area" localSheetId="0">'2023'!$A$4:$IN$32</definedName>
  </definedNames>
  <calcPr fullCalcOnLoad="1"/>
</workbook>
</file>

<file path=xl/sharedStrings.xml><?xml version="1.0" encoding="utf-8"?>
<sst xmlns="http://schemas.openxmlformats.org/spreadsheetml/2006/main" count="85" uniqueCount="53">
  <si>
    <t>Приложение № 3</t>
  </si>
  <si>
    <t>к решению Совета народных депутатов города Струнино</t>
  </si>
  <si>
    <t xml:space="preserve">от  06.12.2022      № 60            </t>
  </si>
  <si>
    <t>Распределение бюджетных ассигнований на бюджетные инвестиции и субсидии на осуществление капитальных вложений в объекты капитального строительства муниципальной собственности на 2023 год</t>
  </si>
  <si>
    <t>Код ведомства</t>
  </si>
  <si>
    <t xml:space="preserve">Наименование </t>
  </si>
  <si>
    <t>Код раздела</t>
  </si>
  <si>
    <t>Код подраздела</t>
  </si>
  <si>
    <t>Код целевой статьи</t>
  </si>
  <si>
    <t>Утверждено на 2023 год, тыс.руб.</t>
  </si>
  <si>
    <t>Утверждено на 2025 год, тыс.руб.</t>
  </si>
  <si>
    <t>4</t>
  </si>
  <si>
    <t>Администрация города Струнино Александровского района Владимирской области</t>
  </si>
  <si>
    <t>Муниципальная программа "Обеспечение устойчивого сокращения непригодного для проживания жилищного фонда муниципального образования город Струнино"</t>
  </si>
  <si>
    <t>05</t>
  </si>
  <si>
    <t>01</t>
  </si>
  <si>
    <t>12</t>
  </si>
  <si>
    <t>Подпрограмма «Переселение граждан из аварийного жилищного фонда муниципального образования город Струнино»</t>
  </si>
  <si>
    <t>12 1</t>
  </si>
  <si>
    <t>Основное мероприятие «Обеспечение устойчивого сокращения непригодного для проживания жилищного фонда»</t>
  </si>
  <si>
    <t xml:space="preserve">12 1 01 </t>
  </si>
  <si>
    <t>Мероприятия на обеспечение устойчивого сокращения непригодного для проживания жилищного фонда за счет средств местного бюджета</t>
  </si>
  <si>
    <t>12 1 01 40010</t>
  </si>
  <si>
    <t>Основное мероприятие «Федеральный проект «Обеспечение устойчивого сокращения непригодного для проживания жилищного фонда» национального проекта «Жилье и городская среда»</t>
  </si>
  <si>
    <t>12 1 F3</t>
  </si>
  <si>
    <t xml:space="preserve">Субсидии на обеспечение устойчивого сокращения непригодного для проживания жилищного фонда за счет средств государственной корпорации -Фонда содействия реформированию ЖКХ </t>
  </si>
  <si>
    <t>12 1 F3 67483</t>
  </si>
  <si>
    <t xml:space="preserve">Субсидии на обеспечение устойчивого сокращения непригодного для проживания жилищного фонда </t>
  </si>
  <si>
    <t>12 1 F3 67484</t>
  </si>
  <si>
    <t>12 1 F3 6748S</t>
  </si>
  <si>
    <r>
      <rPr>
        <b/>
        <sz val="12"/>
        <color indexed="8"/>
        <rFont val="Times New Roman"/>
        <family val="1"/>
      </rPr>
      <t xml:space="preserve">Подпрограмма </t>
    </r>
    <r>
      <rPr>
        <sz val="12"/>
        <color indexed="8"/>
        <rFont val="Times New Roman"/>
        <family val="1"/>
      </rPr>
      <t>«</t>
    </r>
    <r>
      <rPr>
        <b/>
        <sz val="12"/>
        <color indexed="8"/>
        <rFont val="Times New Roman"/>
        <family val="1"/>
      </rPr>
      <t>Обеспечение проживающих в аварийном жилищном фонде граждан жилыми помещениями</t>
    </r>
    <r>
      <rPr>
        <sz val="12"/>
        <color indexed="8"/>
        <rFont val="Times New Roman"/>
        <family val="1"/>
      </rPr>
      <t>»</t>
    </r>
  </si>
  <si>
    <t>12 2</t>
  </si>
  <si>
    <t>Основное мероприятие «Обеспечение проживающих в аварийном жилищном фонде граждан жилыми помещениями»</t>
  </si>
  <si>
    <t xml:space="preserve">12 2 01 </t>
  </si>
  <si>
    <t>Субсидии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</si>
  <si>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12 2 01 09702</t>
  </si>
  <si>
    <t>Софинансирование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</si>
  <si>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S9702</t>
  </si>
  <si>
    <t>Муниципальная программа «Энергосбережение и повышение энергоэффективности в сфере жилищно-коммунального хозяйства муниципального образования Струнино»</t>
  </si>
  <si>
    <t>02</t>
  </si>
  <si>
    <t>19</t>
  </si>
  <si>
    <t>Основное мероприятие «Строительство блочно-модульной газовой котельной на ул. Заречная»</t>
  </si>
  <si>
    <t>19 0 04</t>
  </si>
  <si>
    <t>Расходы на проведение мероприятий по строительству объекта : «Блочно-модульная газовая котельная на ул. Заречная мощностью 8,97 МВт» (Капитальные вложения в объекты  государственной (муниципальной) собственности)</t>
  </si>
  <si>
    <t>19 0 04 S1250</t>
  </si>
  <si>
    <t>Непрограммные расходы</t>
  </si>
  <si>
    <t>03</t>
  </si>
  <si>
    <t>99 9</t>
  </si>
  <si>
    <t>Разработка ПСД по объекту :             « Строительство Набережной р.Горелый Крест в городе Струнино Владимирской области»</t>
  </si>
  <si>
    <t xml:space="preserve">99 9 00 20700 </t>
  </si>
  <si>
    <t>ВСЕГО РАСХОДОВ:</t>
  </si>
  <si>
    <t>Приложение № 2</t>
  </si>
  <si>
    <t>от 27.12.2023      №94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</si>
</sst>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000000"/>
    <numFmt numFmtId="167" formatCode="000"/>
    <numFmt numFmtId="168" formatCode="0.0000"/>
    <numFmt numFmtId="169" formatCode="0.00000"/>
    <numFmt numFmtId="170" formatCode="0.000"/>
    <numFmt numFmtId="171" formatCode="0.000000"/>
  </numFmts>
  <fonts count="57">
    <font>
      <sz val="10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sz val="18"/>
      <color indexed="8"/>
      <name val="Arial Cyr"/>
      <family val="2"/>
    </font>
    <font>
      <sz val="12"/>
      <color indexed="8"/>
      <name val="Arial Cyr"/>
      <family val="2"/>
    </font>
    <font>
      <b/>
      <sz val="24"/>
      <color indexed="8"/>
      <name val="Arial Cyr"/>
      <family val="2"/>
    </font>
    <font>
      <sz val="10"/>
      <color indexed="19"/>
      <name val="Arial Cyr"/>
      <family val="2"/>
    </font>
    <font>
      <sz val="10"/>
      <color indexed="63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color indexed="16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3" borderId="2" applyNumberFormat="0" applyAlignment="0" applyProtection="0"/>
    <xf numFmtId="0" fontId="43" fillId="34" borderId="3" applyNumberFormat="0" applyAlignment="0" applyProtection="0"/>
    <xf numFmtId="0" fontId="44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6" fillId="39" borderId="0" applyNumberFormat="0" applyBorder="0" applyAlignment="0" applyProtection="0"/>
  </cellStyleXfs>
  <cellXfs count="73"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vertical="top"/>
    </xf>
    <xf numFmtId="49" fontId="14" fillId="0" borderId="0" xfId="0" applyNumberFormat="1" applyFont="1" applyAlignment="1">
      <alignment horizontal="center"/>
    </xf>
    <xf numFmtId="166" fontId="14" fillId="0" borderId="0" xfId="0" applyNumberFormat="1" applyFont="1" applyAlignment="1">
      <alignment horizontal="center"/>
    </xf>
    <xf numFmtId="167" fontId="14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49" fontId="15" fillId="0" borderId="0" xfId="0" applyNumberFormat="1" applyFont="1" applyAlignment="1">
      <alignment horizontal="center"/>
    </xf>
    <xf numFmtId="166" fontId="15" fillId="0" borderId="0" xfId="0" applyNumberFormat="1" applyFont="1" applyBorder="1" applyAlignment="1">
      <alignment horizontal="right"/>
    </xf>
    <xf numFmtId="49" fontId="15" fillId="0" borderId="0" xfId="0" applyNumberFormat="1" applyFont="1" applyBorder="1" applyAlignment="1">
      <alignment horizontal="right" wrapText="1"/>
    </xf>
    <xf numFmtId="0" fontId="16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4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 vertical="top"/>
    </xf>
    <xf numFmtId="0" fontId="17" fillId="0" borderId="13" xfId="0" applyFont="1" applyBorder="1" applyAlignment="1">
      <alignment horizontal="left" vertical="top" wrapText="1"/>
    </xf>
    <xf numFmtId="49" fontId="19" fillId="0" borderId="13" xfId="0" applyNumberFormat="1" applyFont="1" applyBorder="1" applyAlignment="1">
      <alignment horizontal="center" vertical="top" wrapText="1"/>
    </xf>
    <xf numFmtId="166" fontId="19" fillId="0" borderId="13" xfId="0" applyNumberFormat="1" applyFont="1" applyFill="1" applyBorder="1" applyAlignment="1">
      <alignment horizontal="center" vertical="top" wrapText="1"/>
    </xf>
    <xf numFmtId="2" fontId="17" fillId="0" borderId="14" xfId="0" applyNumberFormat="1" applyFont="1" applyBorder="1" applyAlignment="1">
      <alignment horizontal="center" vertical="top" wrapText="1"/>
    </xf>
    <xf numFmtId="0" fontId="20" fillId="0" borderId="13" xfId="0" applyFont="1" applyBorder="1" applyAlignment="1">
      <alignment horizontal="left" vertical="top" wrapText="1"/>
    </xf>
    <xf numFmtId="49" fontId="17" fillId="0" borderId="13" xfId="0" applyNumberFormat="1" applyFont="1" applyBorder="1" applyAlignment="1">
      <alignment horizontal="center" vertical="top"/>
    </xf>
    <xf numFmtId="49" fontId="17" fillId="0" borderId="13" xfId="0" applyNumberFormat="1" applyFont="1" applyBorder="1" applyAlignment="1">
      <alignment horizontal="left" vertical="top"/>
    </xf>
    <xf numFmtId="2" fontId="20" fillId="40" borderId="14" xfId="0" applyNumberFormat="1" applyFont="1" applyFill="1" applyBorder="1" applyAlignment="1">
      <alignment horizontal="center" vertical="top" wrapText="1"/>
    </xf>
    <xf numFmtId="0" fontId="21" fillId="0" borderId="13" xfId="0" applyFont="1" applyBorder="1" applyAlignment="1">
      <alignment horizontal="left" vertical="top" wrapText="1"/>
    </xf>
    <xf numFmtId="49" fontId="16" fillId="0" borderId="13" xfId="0" applyNumberFormat="1" applyFont="1" applyBorder="1" applyAlignment="1">
      <alignment horizontal="center" vertical="top"/>
    </xf>
    <xf numFmtId="49" fontId="16" fillId="0" borderId="13" xfId="0" applyNumberFormat="1" applyFont="1" applyBorder="1" applyAlignment="1">
      <alignment horizontal="left" vertical="top"/>
    </xf>
    <xf numFmtId="168" fontId="21" fillId="40" borderId="13" xfId="0" applyNumberFormat="1" applyFont="1" applyFill="1" applyBorder="1" applyAlignment="1">
      <alignment horizontal="center" vertical="top" wrapText="1"/>
    </xf>
    <xf numFmtId="2" fontId="21" fillId="40" borderId="15" xfId="0" applyNumberFormat="1" applyFont="1" applyFill="1" applyBorder="1" applyAlignment="1">
      <alignment horizontal="center" vertical="top" wrapText="1"/>
    </xf>
    <xf numFmtId="2" fontId="21" fillId="40" borderId="13" xfId="0" applyNumberFormat="1" applyFont="1" applyFill="1" applyBorder="1" applyAlignment="1">
      <alignment horizontal="center" vertical="top" wrapText="1"/>
    </xf>
    <xf numFmtId="2" fontId="21" fillId="40" borderId="14" xfId="0" applyNumberFormat="1" applyFont="1" applyFill="1" applyBorder="1" applyAlignment="1">
      <alignment horizontal="center" vertical="top" wrapText="1"/>
    </xf>
    <xf numFmtId="169" fontId="21" fillId="40" borderId="13" xfId="0" applyNumberFormat="1" applyFont="1" applyFill="1" applyBorder="1" applyAlignment="1">
      <alignment horizontal="center" vertical="top" wrapText="1"/>
    </xf>
    <xf numFmtId="2" fontId="16" fillId="0" borderId="14" xfId="0" applyNumberFormat="1" applyFont="1" applyBorder="1" applyAlignment="1">
      <alignment horizontal="center" vertical="top"/>
    </xf>
    <xf numFmtId="2" fontId="21" fillId="40" borderId="16" xfId="0" applyNumberFormat="1" applyFont="1" applyFill="1" applyBorder="1" applyAlignment="1">
      <alignment horizontal="center" vertical="top" wrapText="1"/>
    </xf>
    <xf numFmtId="0" fontId="16" fillId="40" borderId="13" xfId="0" applyFont="1" applyFill="1" applyBorder="1" applyAlignment="1">
      <alignment horizontal="left" vertical="top" wrapText="1"/>
    </xf>
    <xf numFmtId="2" fontId="16" fillId="0" borderId="11" xfId="0" applyNumberFormat="1" applyFont="1" applyBorder="1" applyAlignment="1">
      <alignment horizontal="center" vertical="top"/>
    </xf>
    <xf numFmtId="2" fontId="16" fillId="0" borderId="17" xfId="0" applyNumberFormat="1" applyFont="1" applyBorder="1" applyAlignment="1">
      <alignment horizontal="center" vertical="top"/>
    </xf>
    <xf numFmtId="0" fontId="17" fillId="40" borderId="13" xfId="0" applyNumberFormat="1" applyFont="1" applyFill="1" applyBorder="1" applyAlignment="1">
      <alignment horizontal="left" vertical="top" wrapText="1"/>
    </xf>
    <xf numFmtId="0" fontId="16" fillId="40" borderId="13" xfId="0" applyNumberFormat="1" applyFont="1" applyFill="1" applyBorder="1" applyAlignment="1">
      <alignment horizontal="left" vertical="top" wrapText="1"/>
    </xf>
    <xf numFmtId="49" fontId="16" fillId="0" borderId="13" xfId="0" applyNumberFormat="1" applyFont="1" applyFill="1" applyBorder="1" applyAlignment="1">
      <alignment horizontal="left" vertical="top"/>
    </xf>
    <xf numFmtId="49" fontId="21" fillId="0" borderId="13" xfId="0" applyNumberFormat="1" applyFont="1" applyFill="1" applyBorder="1" applyAlignment="1">
      <alignment horizontal="left" vertical="top"/>
    </xf>
    <xf numFmtId="0" fontId="16" fillId="0" borderId="13" xfId="0" applyFont="1" applyBorder="1" applyAlignment="1">
      <alignment horizontal="left" vertical="top" wrapText="1"/>
    </xf>
    <xf numFmtId="49" fontId="22" fillId="0" borderId="18" xfId="0" applyNumberFormat="1" applyFont="1" applyBorder="1" applyAlignment="1">
      <alignment horizontal="center" wrapText="1"/>
    </xf>
    <xf numFmtId="166" fontId="22" fillId="0" borderId="18" xfId="0" applyNumberFormat="1" applyFont="1" applyBorder="1" applyAlignment="1">
      <alignment horizontal="center" wrapText="1"/>
    </xf>
    <xf numFmtId="2" fontId="17" fillId="0" borderId="18" xfId="0" applyNumberFormat="1" applyFont="1" applyBorder="1" applyAlignment="1">
      <alignment horizontal="center" wrapText="1"/>
    </xf>
    <xf numFmtId="0" fontId="14" fillId="0" borderId="0" xfId="0" applyFont="1" applyAlignment="1">
      <alignment/>
    </xf>
    <xf numFmtId="170" fontId="14" fillId="0" borderId="0" xfId="0" applyNumberFormat="1" applyFont="1" applyAlignment="1">
      <alignment horizontal="center"/>
    </xf>
    <xf numFmtId="49" fontId="16" fillId="0" borderId="14" xfId="0" applyNumberFormat="1" applyFont="1" applyBorder="1" applyAlignment="1">
      <alignment horizontal="center" vertical="top"/>
    </xf>
    <xf numFmtId="0" fontId="20" fillId="0" borderId="19" xfId="0" applyFont="1" applyBorder="1" applyAlignment="1">
      <alignment horizontal="left" vertical="top" wrapText="1"/>
    </xf>
    <xf numFmtId="0" fontId="21" fillId="0" borderId="18" xfId="0" applyFont="1" applyBorder="1" applyAlignment="1">
      <alignment horizontal="left" vertical="top" wrapText="1"/>
    </xf>
    <xf numFmtId="0" fontId="21" fillId="0" borderId="20" xfId="0" applyFont="1" applyBorder="1" applyAlignment="1">
      <alignment horizontal="left" vertical="top" wrapText="1"/>
    </xf>
    <xf numFmtId="0" fontId="21" fillId="0" borderId="20" xfId="0" applyFont="1" applyBorder="1" applyAlignment="1">
      <alignment vertical="center" wrapText="1"/>
    </xf>
    <xf numFmtId="0" fontId="21" fillId="0" borderId="20" xfId="0" applyFont="1" applyBorder="1" applyAlignment="1">
      <alignment vertical="top" wrapText="1"/>
    </xf>
    <xf numFmtId="0" fontId="21" fillId="0" borderId="20" xfId="0" applyFont="1" applyBorder="1" applyAlignment="1">
      <alignment vertical="top" wrapText="1"/>
    </xf>
    <xf numFmtId="169" fontId="17" fillId="0" borderId="18" xfId="0" applyNumberFormat="1" applyFont="1" applyBorder="1" applyAlignment="1">
      <alignment horizontal="center" wrapText="1"/>
    </xf>
    <xf numFmtId="169" fontId="17" fillId="0" borderId="13" xfId="0" applyNumberFormat="1" applyFont="1" applyBorder="1" applyAlignment="1">
      <alignment horizontal="center" vertical="top" wrapText="1"/>
    </xf>
    <xf numFmtId="169" fontId="20" fillId="40" borderId="13" xfId="0" applyNumberFormat="1" applyFont="1" applyFill="1" applyBorder="1" applyAlignment="1">
      <alignment horizontal="center" vertical="top" wrapText="1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 vertical="top" wrapText="1"/>
    </xf>
    <xf numFmtId="49" fontId="16" fillId="0" borderId="13" xfId="0" applyNumberFormat="1" applyFont="1" applyBorder="1" applyAlignment="1">
      <alignment horizontal="center" vertical="top" wrapText="1"/>
    </xf>
    <xf numFmtId="1" fontId="16" fillId="0" borderId="13" xfId="0" applyNumberFormat="1" applyFont="1" applyBorder="1" applyAlignment="1">
      <alignment horizontal="center" vertical="top" wrapText="1"/>
    </xf>
    <xf numFmtId="0" fontId="16" fillId="0" borderId="13" xfId="0" applyNumberFormat="1" applyFont="1" applyBorder="1" applyAlignment="1">
      <alignment horizontal="center" vertical="top" wrapText="1"/>
    </xf>
    <xf numFmtId="169" fontId="21" fillId="41" borderId="13" xfId="0" applyNumberFormat="1" applyFont="1" applyFill="1" applyBorder="1" applyAlignment="1">
      <alignment horizontal="center" vertical="top" wrapText="1"/>
    </xf>
    <xf numFmtId="166" fontId="15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167" fontId="18" fillId="0" borderId="14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top"/>
    </xf>
    <xf numFmtId="0" fontId="17" fillId="0" borderId="13" xfId="0" applyFont="1" applyBorder="1" applyAlignment="1">
      <alignment horizontal="left" wrapText="1"/>
    </xf>
    <xf numFmtId="0" fontId="18" fillId="0" borderId="12" xfId="0" applyFont="1" applyBorder="1" applyAlignment="1">
      <alignment horizontal="center" vertical="center" textRotation="90" wrapText="1"/>
    </xf>
    <xf numFmtId="0" fontId="18" fillId="0" borderId="13" xfId="0" applyFont="1" applyBorder="1" applyAlignment="1">
      <alignment horizontal="center" vertical="center" wrapText="1"/>
    </xf>
    <xf numFmtId="49" fontId="18" fillId="0" borderId="13" xfId="0" applyNumberFormat="1" applyFont="1" applyBorder="1" applyAlignment="1">
      <alignment horizontal="center" vertical="center" wrapText="1"/>
    </xf>
    <xf numFmtId="166" fontId="18" fillId="0" borderId="13" xfId="0" applyNumberFormat="1" applyFont="1" applyBorder="1" applyAlignment="1">
      <alignment horizontal="center" vertical="center" wrapText="1"/>
    </xf>
    <xf numFmtId="167" fontId="18" fillId="0" borderId="13" xfId="0" applyNumberFormat="1" applyFont="1" applyBorder="1" applyAlignment="1">
      <alignment horizontal="center" vertical="center" wrapText="1"/>
    </xf>
  </cellXfs>
  <cellStyles count="9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 1 1" xfId="33"/>
    <cellStyle name="Accent 1 2" xfId="34"/>
    <cellStyle name="Accent 1 3" xfId="35"/>
    <cellStyle name="Accent 2 1" xfId="36"/>
    <cellStyle name="Accent 2 2" xfId="37"/>
    <cellStyle name="Accent 2 3" xfId="38"/>
    <cellStyle name="Accent 3 1" xfId="39"/>
    <cellStyle name="Accent 3 2" xfId="40"/>
    <cellStyle name="Accent 3 3" xfId="41"/>
    <cellStyle name="Accent 4" xfId="42"/>
    <cellStyle name="Accent 5" xfId="43"/>
    <cellStyle name="Accent 6" xfId="44"/>
    <cellStyle name="Bad 1" xfId="45"/>
    <cellStyle name="Bad 2" xfId="46"/>
    <cellStyle name="Bad 3" xfId="47"/>
    <cellStyle name="Error 1" xfId="48"/>
    <cellStyle name="Error 2" xfId="49"/>
    <cellStyle name="Error 3" xfId="50"/>
    <cellStyle name="Footnote 1" xfId="51"/>
    <cellStyle name="Footnote 2" xfId="52"/>
    <cellStyle name="Footnote 3" xfId="53"/>
    <cellStyle name="Good 1" xfId="54"/>
    <cellStyle name="Good 2" xfId="55"/>
    <cellStyle name="Good 3" xfId="56"/>
    <cellStyle name="Heading 1 1" xfId="57"/>
    <cellStyle name="Heading 1 2" xfId="58"/>
    <cellStyle name="Heading 1 3" xfId="59"/>
    <cellStyle name="Heading 2 1" xfId="60"/>
    <cellStyle name="Heading 2 2" xfId="61"/>
    <cellStyle name="Heading 2 3" xfId="62"/>
    <cellStyle name="Heading 3" xfId="63"/>
    <cellStyle name="Heading 4" xfId="64"/>
    <cellStyle name="Heading 5" xfId="65"/>
    <cellStyle name="Neutral 1" xfId="66"/>
    <cellStyle name="Neutral 2" xfId="67"/>
    <cellStyle name="Neutral 3" xfId="68"/>
    <cellStyle name="Note 1" xfId="69"/>
    <cellStyle name="Note 2" xfId="70"/>
    <cellStyle name="Note 3" xfId="71"/>
    <cellStyle name="Status 1" xfId="72"/>
    <cellStyle name="Status 2" xfId="73"/>
    <cellStyle name="Status 3" xfId="74"/>
    <cellStyle name="Text 1" xfId="75"/>
    <cellStyle name="Text 2" xfId="76"/>
    <cellStyle name="Text 3" xfId="77"/>
    <cellStyle name="Warning 1" xfId="78"/>
    <cellStyle name="Warning 2" xfId="79"/>
    <cellStyle name="Warning 3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Currency" xfId="90"/>
    <cellStyle name="Currency [0]" xfId="91"/>
    <cellStyle name="Заголовок 1" xfId="92"/>
    <cellStyle name="Заголовок 2" xfId="93"/>
    <cellStyle name="Заголовок 3" xfId="94"/>
    <cellStyle name="Заголовок 4" xfId="95"/>
    <cellStyle name="Итог" xfId="96"/>
    <cellStyle name="Контрольная ячейка" xfId="97"/>
    <cellStyle name="Название" xfId="98"/>
    <cellStyle name="Нейтральный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3"/>
  <sheetViews>
    <sheetView tabSelected="1" zoomScale="110" zoomScaleNormal="110" zoomScalePageLayoutView="0" workbookViewId="0" topLeftCell="A1">
      <selection activeCell="J12" sqref="J12"/>
    </sheetView>
  </sheetViews>
  <sheetFormatPr defaultColWidth="11.375" defaultRowHeight="12.75"/>
  <cols>
    <col min="1" max="1" width="5.375" style="1" customWidth="1"/>
    <col min="2" max="2" width="38.00390625" style="2" customWidth="1"/>
    <col min="3" max="3" width="7.75390625" style="3" customWidth="1"/>
    <col min="4" max="4" width="11.625" style="3" customWidth="1"/>
    <col min="5" max="5" width="18.00390625" style="4" customWidth="1"/>
    <col min="6" max="6" width="15.875" style="5" customWidth="1"/>
    <col min="7" max="7" width="1.25" style="6" hidden="1" customWidth="1"/>
    <col min="8" max="248" width="8.75390625" style="6" customWidth="1"/>
  </cols>
  <sheetData>
    <row r="1" spans="4:6" ht="23.25" customHeight="1">
      <c r="D1" s="7"/>
      <c r="E1" s="61" t="s">
        <v>51</v>
      </c>
      <c r="F1" s="61"/>
    </row>
    <row r="2" spans="4:6" ht="27" customHeight="1">
      <c r="D2" s="7"/>
      <c r="E2" s="62" t="s">
        <v>1</v>
      </c>
      <c r="F2" s="62"/>
    </row>
    <row r="3" spans="4:6" ht="17.25" customHeight="1">
      <c r="D3" s="7"/>
      <c r="E3" s="64" t="s">
        <v>52</v>
      </c>
      <c r="F3" s="64"/>
    </row>
    <row r="4" spans="4:6" ht="22.5" customHeight="1">
      <c r="D4" s="7"/>
      <c r="E4" s="61" t="s">
        <v>0</v>
      </c>
      <c r="F4" s="61"/>
    </row>
    <row r="5" spans="4:6" ht="50.25" customHeight="1">
      <c r="D5" s="9"/>
      <c r="E5" s="62" t="s">
        <v>1</v>
      </c>
      <c r="F5" s="62"/>
    </row>
    <row r="6" spans="4:6" ht="15">
      <c r="D6" s="7"/>
      <c r="E6" s="61" t="s">
        <v>2</v>
      </c>
      <c r="F6" s="61"/>
    </row>
    <row r="7" spans="2:6" ht="15.75" customHeight="1">
      <c r="B7" s="10"/>
      <c r="E7" s="8"/>
      <c r="F7" s="8"/>
    </row>
    <row r="8" ht="10.5" customHeight="1">
      <c r="B8" s="10"/>
    </row>
    <row r="9" spans="1:249" ht="47.25" customHeight="1">
      <c r="A9" s="63" t="s">
        <v>3</v>
      </c>
      <c r="B9" s="63"/>
      <c r="C9" s="63"/>
      <c r="D9" s="63"/>
      <c r="E9" s="63"/>
      <c r="F9" s="63"/>
      <c r="IO9" s="6"/>
    </row>
    <row r="10" ht="16.5" customHeight="1">
      <c r="B10" s="11"/>
    </row>
    <row r="11" spans="1:7" ht="15" customHeight="1">
      <c r="A11" s="68" t="s">
        <v>4</v>
      </c>
      <c r="B11" s="69" t="s">
        <v>5</v>
      </c>
      <c r="C11" s="70" t="s">
        <v>6</v>
      </c>
      <c r="D11" s="70" t="s">
        <v>7</v>
      </c>
      <c r="E11" s="71" t="s">
        <v>8</v>
      </c>
      <c r="F11" s="72" t="s">
        <v>9</v>
      </c>
      <c r="G11" s="65" t="s">
        <v>10</v>
      </c>
    </row>
    <row r="12" spans="1:7" ht="131.25" customHeight="1">
      <c r="A12" s="68"/>
      <c r="B12" s="69"/>
      <c r="C12" s="70"/>
      <c r="D12" s="70"/>
      <c r="E12" s="71"/>
      <c r="F12" s="72"/>
      <c r="G12" s="65"/>
    </row>
    <row r="13" spans="1:7" ht="15.75">
      <c r="A13" s="55">
        <v>1</v>
      </c>
      <c r="B13" s="56">
        <v>2</v>
      </c>
      <c r="C13" s="57">
        <v>3</v>
      </c>
      <c r="D13" s="57" t="s">
        <v>11</v>
      </c>
      <c r="E13" s="58">
        <v>5</v>
      </c>
      <c r="F13" s="59">
        <v>6</v>
      </c>
      <c r="G13" s="12">
        <v>7</v>
      </c>
    </row>
    <row r="14" spans="1:7" ht="52.5" customHeight="1">
      <c r="A14" s="66">
        <v>703</v>
      </c>
      <c r="B14" s="14" t="s">
        <v>12</v>
      </c>
      <c r="C14" s="15"/>
      <c r="D14" s="15"/>
      <c r="E14" s="16"/>
      <c r="F14" s="53">
        <f>F15</f>
        <v>268113.8675</v>
      </c>
      <c r="G14" s="17">
        <f>G15</f>
        <v>71048.7</v>
      </c>
    </row>
    <row r="15" spans="1:7" ht="102.75" customHeight="1">
      <c r="A15" s="66"/>
      <c r="B15" s="46" t="s">
        <v>13</v>
      </c>
      <c r="C15" s="19" t="s">
        <v>14</v>
      </c>
      <c r="D15" s="19" t="s">
        <v>15</v>
      </c>
      <c r="E15" s="20" t="s">
        <v>16</v>
      </c>
      <c r="F15" s="54">
        <f>F16+F19</f>
        <v>268113.8675</v>
      </c>
      <c r="G15" s="21">
        <f>G16+G23</f>
        <v>71048.7</v>
      </c>
    </row>
    <row r="16" spans="1:7" ht="70.5" customHeight="1">
      <c r="A16" s="66"/>
      <c r="B16" s="48" t="s">
        <v>17</v>
      </c>
      <c r="C16" s="45" t="s">
        <v>14</v>
      </c>
      <c r="D16" s="23" t="s">
        <v>15</v>
      </c>
      <c r="E16" s="24" t="s">
        <v>18</v>
      </c>
      <c r="F16" s="29">
        <f>F17</f>
        <v>5476.6859</v>
      </c>
      <c r="G16" s="26">
        <f>G19</f>
        <v>71048.7</v>
      </c>
    </row>
    <row r="17" spans="1:7" ht="69.75" customHeight="1">
      <c r="A17" s="66"/>
      <c r="B17" s="51" t="s">
        <v>19</v>
      </c>
      <c r="C17" s="45" t="s">
        <v>14</v>
      </c>
      <c r="D17" s="23" t="s">
        <v>15</v>
      </c>
      <c r="E17" s="24" t="s">
        <v>20</v>
      </c>
      <c r="F17" s="29">
        <f>F18</f>
        <v>5476.6859</v>
      </c>
      <c r="G17" s="26"/>
    </row>
    <row r="18" spans="1:7" ht="78" customHeight="1">
      <c r="A18" s="66"/>
      <c r="B18" s="49" t="s">
        <v>21</v>
      </c>
      <c r="C18" s="45" t="s">
        <v>14</v>
      </c>
      <c r="D18" s="23" t="s">
        <v>15</v>
      </c>
      <c r="E18" s="24" t="s">
        <v>22</v>
      </c>
      <c r="F18" s="60">
        <v>5476.6859</v>
      </c>
      <c r="G18" s="26"/>
    </row>
    <row r="19" spans="1:7" ht="121.5" customHeight="1">
      <c r="A19" s="66"/>
      <c r="B19" s="50" t="s">
        <v>23</v>
      </c>
      <c r="C19" s="45" t="s">
        <v>14</v>
      </c>
      <c r="D19" s="23" t="s">
        <v>15</v>
      </c>
      <c r="E19" s="24" t="s">
        <v>24</v>
      </c>
      <c r="F19" s="25">
        <f>F20+F21+F22</f>
        <v>262637.1816</v>
      </c>
      <c r="G19" s="28">
        <f>G20+G21+G22</f>
        <v>71048.7</v>
      </c>
    </row>
    <row r="20" spans="1:7" ht="111" customHeight="1">
      <c r="A20" s="66"/>
      <c r="B20" s="47" t="s">
        <v>25</v>
      </c>
      <c r="C20" s="23" t="s">
        <v>14</v>
      </c>
      <c r="D20" s="23" t="s">
        <v>15</v>
      </c>
      <c r="E20" s="24" t="s">
        <v>26</v>
      </c>
      <c r="F20" s="29">
        <f>220000.30348+3245.2+25280.9+8867.6</f>
        <v>257394.00348</v>
      </c>
      <c r="G20" s="30">
        <v>69627</v>
      </c>
    </row>
    <row r="21" spans="1:7" ht="70.5" customHeight="1">
      <c r="A21" s="66"/>
      <c r="B21" s="22" t="s">
        <v>27</v>
      </c>
      <c r="C21" s="23" t="s">
        <v>14</v>
      </c>
      <c r="D21" s="23" t="s">
        <v>15</v>
      </c>
      <c r="E21" s="24" t="s">
        <v>28</v>
      </c>
      <c r="F21" s="29">
        <f>3367.27812+49.8+387+125.8</f>
        <v>3929.8781200000003</v>
      </c>
      <c r="G21" s="30">
        <v>1066.4</v>
      </c>
    </row>
    <row r="22" spans="1:7" ht="69.75" customHeight="1">
      <c r="A22" s="66"/>
      <c r="B22" s="22" t="s">
        <v>27</v>
      </c>
      <c r="C22" s="23" t="s">
        <v>14</v>
      </c>
      <c r="D22" s="23" t="s">
        <v>15</v>
      </c>
      <c r="E22" s="24" t="s">
        <v>29</v>
      </c>
      <c r="F22" s="27">
        <f>1122.5+16.6+129+45.2</f>
        <v>1313.3</v>
      </c>
      <c r="G22" s="30">
        <v>355.3</v>
      </c>
    </row>
    <row r="23" spans="1:7" ht="59.25" customHeight="1" hidden="1">
      <c r="A23" s="66"/>
      <c r="B23" s="18" t="s">
        <v>30</v>
      </c>
      <c r="C23" s="23" t="s">
        <v>14</v>
      </c>
      <c r="D23" s="23" t="s">
        <v>15</v>
      </c>
      <c r="E23" s="24" t="s">
        <v>31</v>
      </c>
      <c r="F23" s="27">
        <f>F24</f>
        <v>0</v>
      </c>
      <c r="G23" s="31">
        <f>G24</f>
        <v>0</v>
      </c>
    </row>
    <row r="24" spans="1:7" ht="63.75" customHeight="1" hidden="1">
      <c r="A24" s="66"/>
      <c r="B24" s="22" t="s">
        <v>32</v>
      </c>
      <c r="C24" s="23" t="s">
        <v>14</v>
      </c>
      <c r="D24" s="23" t="s">
        <v>15</v>
      </c>
      <c r="E24" s="24" t="s">
        <v>33</v>
      </c>
      <c r="F24" s="27">
        <f>F25+F26</f>
        <v>0</v>
      </c>
      <c r="G24" s="28">
        <f>G25+G26</f>
        <v>0</v>
      </c>
    </row>
    <row r="25" spans="1:7" ht="100.5" customHeight="1" hidden="1">
      <c r="A25" s="66"/>
      <c r="B25" s="32" t="s">
        <v>34</v>
      </c>
      <c r="C25" s="23" t="s">
        <v>14</v>
      </c>
      <c r="D25" s="23" t="s">
        <v>15</v>
      </c>
      <c r="E25" s="24" t="s">
        <v>35</v>
      </c>
      <c r="F25" s="27">
        <v>0</v>
      </c>
      <c r="G25" s="33">
        <v>0</v>
      </c>
    </row>
    <row r="26" spans="1:7" ht="103.5" customHeight="1" hidden="1">
      <c r="A26" s="66"/>
      <c r="B26" s="32" t="s">
        <v>36</v>
      </c>
      <c r="C26" s="23" t="s">
        <v>14</v>
      </c>
      <c r="D26" s="23" t="s">
        <v>15</v>
      </c>
      <c r="E26" s="24" t="s">
        <v>37</v>
      </c>
      <c r="F26" s="27">
        <v>0</v>
      </c>
      <c r="G26" s="34">
        <v>0</v>
      </c>
    </row>
    <row r="27" spans="1:7" ht="94.5" hidden="1">
      <c r="A27" s="13"/>
      <c r="B27" s="35" t="s">
        <v>38</v>
      </c>
      <c r="C27" s="23" t="s">
        <v>14</v>
      </c>
      <c r="D27" s="23" t="s">
        <v>39</v>
      </c>
      <c r="E27" s="24" t="s">
        <v>40</v>
      </c>
      <c r="F27" s="27">
        <f>F28</f>
        <v>0</v>
      </c>
      <c r="G27" s="30">
        <v>0</v>
      </c>
    </row>
    <row r="28" spans="1:7" ht="47.25" hidden="1">
      <c r="A28" s="13"/>
      <c r="B28" s="36" t="s">
        <v>41</v>
      </c>
      <c r="C28" s="23" t="s">
        <v>14</v>
      </c>
      <c r="D28" s="23" t="s">
        <v>39</v>
      </c>
      <c r="E28" s="37" t="s">
        <v>42</v>
      </c>
      <c r="F28" s="27">
        <f>F29</f>
        <v>0</v>
      </c>
      <c r="G28" s="30">
        <v>0</v>
      </c>
    </row>
    <row r="29" spans="1:7" ht="126" hidden="1">
      <c r="A29" s="13"/>
      <c r="B29" s="32" t="s">
        <v>43</v>
      </c>
      <c r="C29" s="23" t="s">
        <v>14</v>
      </c>
      <c r="D29" s="23" t="s">
        <v>39</v>
      </c>
      <c r="E29" s="38" t="s">
        <v>44</v>
      </c>
      <c r="F29" s="27">
        <v>0</v>
      </c>
      <c r="G29" s="30">
        <v>0</v>
      </c>
    </row>
    <row r="30" spans="1:7" ht="18.75" customHeight="1" hidden="1">
      <c r="A30" s="13"/>
      <c r="B30" s="32" t="s">
        <v>45</v>
      </c>
      <c r="C30" s="23" t="s">
        <v>14</v>
      </c>
      <c r="D30" s="23" t="s">
        <v>46</v>
      </c>
      <c r="E30" s="38" t="s">
        <v>47</v>
      </c>
      <c r="F30" s="27">
        <f>F31</f>
        <v>0</v>
      </c>
      <c r="G30" s="30"/>
    </row>
    <row r="31" spans="1:7" ht="63" hidden="1">
      <c r="A31" s="13"/>
      <c r="B31" s="39" t="s">
        <v>48</v>
      </c>
      <c r="C31" s="23" t="s">
        <v>14</v>
      </c>
      <c r="D31" s="23" t="s">
        <v>46</v>
      </c>
      <c r="E31" s="38" t="s">
        <v>49</v>
      </c>
      <c r="F31" s="27">
        <v>0</v>
      </c>
      <c r="G31" s="30"/>
    </row>
    <row r="32" spans="1:7" s="43" customFormat="1" ht="21.75" customHeight="1">
      <c r="A32" s="67" t="s">
        <v>50</v>
      </c>
      <c r="B32" s="67"/>
      <c r="C32" s="40"/>
      <c r="D32" s="40"/>
      <c r="E32" s="41"/>
      <c r="F32" s="52">
        <f>F14+F31</f>
        <v>268113.8675</v>
      </c>
      <c r="G32" s="42">
        <f>G14</f>
        <v>71048.7</v>
      </c>
    </row>
    <row r="33" ht="14.25">
      <c r="F33" s="44"/>
    </row>
  </sheetData>
  <sheetProtection selectLockedCells="1" selectUnlockedCells="1"/>
  <mergeCells count="16">
    <mergeCell ref="G11:G12"/>
    <mergeCell ref="A14:A26"/>
    <mergeCell ref="A32:B32"/>
    <mergeCell ref="A11:A12"/>
    <mergeCell ref="B11:B12"/>
    <mergeCell ref="C11:C12"/>
    <mergeCell ref="D11:D12"/>
    <mergeCell ref="E11:E12"/>
    <mergeCell ref="F11:F12"/>
    <mergeCell ref="E1:F1"/>
    <mergeCell ref="E2:F2"/>
    <mergeCell ref="E4:F4"/>
    <mergeCell ref="E5:F5"/>
    <mergeCell ref="E6:F6"/>
    <mergeCell ref="A9:F9"/>
    <mergeCell ref="E3:F3"/>
  </mergeCells>
  <printOptions/>
  <pageMargins left="0.3541666666666667" right="0.03958333333333333" top="0.4722222222222222" bottom="1.0625" header="0.5118055555555555" footer="0.4722222222222222"/>
  <pageSetup fitToHeight="0" fitToWidth="1" horizontalDpi="300" verticalDpi="3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Кулакова НА</dc:creator>
  <cp:keywords/>
  <dc:description/>
  <cp:lastModifiedBy>Пользователь</cp:lastModifiedBy>
  <cp:lastPrinted>2024-01-12T10:23:13Z</cp:lastPrinted>
  <dcterms:created xsi:type="dcterms:W3CDTF">2023-10-26T06:16:33Z</dcterms:created>
  <dcterms:modified xsi:type="dcterms:W3CDTF">2024-01-12T11:15:30Z</dcterms:modified>
  <cp:category/>
  <cp:version/>
  <cp:contentType/>
  <cp:contentStatus/>
</cp:coreProperties>
</file>